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artur hayrapetyan\Desktop\CAIFI\"/>
    </mc:Choice>
  </mc:AlternateContent>
  <bookViews>
    <workbookView xWindow="0" yWindow="0" windowWidth="20730" windowHeight="9390" tabRatio="731"/>
  </bookViews>
  <sheets>
    <sheet name="2007" sheetId="38" r:id="rId1"/>
  </sheets>
  <definedNames>
    <definedName name="__Tox113" localSheetId="0">#REF!</definedName>
    <definedName name="__Tox113">#REF!</definedName>
    <definedName name="__Tox118" localSheetId="0">#REF!</definedName>
    <definedName name="__Tox118">#REF!</definedName>
    <definedName name="__Tox5215" localSheetId="0">#REF!</definedName>
    <definedName name="__Tox5215">#REF!</definedName>
    <definedName name="__Tox614" localSheetId="0">#REF!</definedName>
    <definedName name="__Tox614">#REF!</definedName>
    <definedName name="_Tox113" localSheetId="0">#REF!</definedName>
    <definedName name="_Tox113">#REF!</definedName>
    <definedName name="_Tox118" localSheetId="0">#REF!</definedName>
    <definedName name="_Tox118">#REF!</definedName>
    <definedName name="_Tox5215" localSheetId="0">#REF!</definedName>
    <definedName name="_Tox5215">#REF!</definedName>
    <definedName name="_Tox614" localSheetId="0">#REF!</definedName>
    <definedName name="_Tox614">#REF!</definedName>
    <definedName name="Hashiv" localSheetId="0">#REF!</definedName>
    <definedName name="Hashiv">#REF!</definedName>
    <definedName name="Havel113" localSheetId="0">#REF!</definedName>
    <definedName name="Havel113">#REF!</definedName>
    <definedName name="Havel118" localSheetId="0">#REF!</definedName>
    <definedName name="Havel118">#REF!</definedName>
    <definedName name="Havel5215" localSheetId="0">#REF!</definedName>
    <definedName name="Havel5215">#REF!</definedName>
    <definedName name="Havel614" localSheetId="0">#REF!</definedName>
    <definedName name="Havel614">#REF!</definedName>
    <definedName name="koddas25a" localSheetId="0">#REF!</definedName>
    <definedName name="koddas25a">#REF!</definedName>
    <definedName name="koddd" localSheetId="0">#REF!</definedName>
    <definedName name="koddd">#REF!</definedName>
    <definedName name="kode113" localSheetId="0">#REF!</definedName>
    <definedName name="kode113">#REF!</definedName>
    <definedName name="kode118" localSheetId="0">#REF!</definedName>
    <definedName name="kode118">#REF!</definedName>
    <definedName name="kode5215" localSheetId="0">#REF!</definedName>
    <definedName name="kode5215">#REF!</definedName>
    <definedName name="Month" localSheetId="0">#REF!</definedName>
    <definedName name="Month">#REF!</definedName>
    <definedName name="OLD" localSheetId="0">#REF!</definedName>
    <definedName name="OLD">#REF!</definedName>
    <definedName name="R_Rep" localSheetId="0">#REF!</definedName>
    <definedName name="R_Rep">#REF!</definedName>
    <definedName name="SSum" localSheetId="0">#REF!</definedName>
    <definedName name="SSum">#REF!</definedName>
    <definedName name="Suma113" localSheetId="0">#REF!</definedName>
    <definedName name="Suma113">#REF!</definedName>
    <definedName name="Suma118" localSheetId="0">#REF!</definedName>
    <definedName name="Suma118">#REF!</definedName>
    <definedName name="Suma5215" localSheetId="0">#REF!</definedName>
    <definedName name="Suma5215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8" i="38" l="1"/>
  <c r="U18" i="38"/>
  <c r="V18" i="38"/>
  <c r="W18" i="38"/>
  <c r="X18" i="38"/>
  <c r="Y18" i="38"/>
  <c r="Z18" i="38"/>
  <c r="AA18" i="38"/>
  <c r="U17" i="38"/>
  <c r="V17" i="38"/>
  <c r="W17" i="38"/>
  <c r="X17" i="38"/>
  <c r="Y17" i="38"/>
  <c r="Z17" i="38"/>
  <c r="AA17" i="38"/>
  <c r="T17" i="38"/>
  <c r="T8" i="38"/>
  <c r="U8" i="38"/>
  <c r="V8" i="38"/>
  <c r="W8" i="38"/>
  <c r="X8" i="38"/>
  <c r="Z8" i="38"/>
  <c r="AA8" i="38"/>
  <c r="T9" i="38"/>
  <c r="U9" i="38"/>
  <c r="V9" i="38"/>
  <c r="W9" i="38"/>
  <c r="X9" i="38"/>
  <c r="Y9" i="38"/>
  <c r="Z9" i="38"/>
  <c r="AA9" i="38"/>
  <c r="T10" i="38"/>
  <c r="U10" i="38"/>
  <c r="V10" i="38"/>
  <c r="W10" i="38"/>
  <c r="X10" i="38"/>
  <c r="Z10" i="38"/>
  <c r="AA10" i="38"/>
  <c r="V11" i="38"/>
  <c r="W11" i="38"/>
  <c r="X11" i="38"/>
  <c r="Z11" i="38"/>
  <c r="AA11" i="38"/>
  <c r="V12" i="38"/>
  <c r="X12" i="38"/>
  <c r="Z12" i="38"/>
  <c r="AA12" i="38"/>
  <c r="T13" i="38"/>
  <c r="U13" i="38"/>
  <c r="V13" i="38"/>
  <c r="W13" i="38"/>
  <c r="Z13" i="38"/>
  <c r="AA13" i="38"/>
  <c r="T14" i="38"/>
  <c r="U14" i="38"/>
  <c r="V14" i="38"/>
  <c r="X14" i="38"/>
  <c r="Y14" i="38"/>
  <c r="Z14" i="38"/>
  <c r="AA14" i="38"/>
  <c r="T15" i="38"/>
  <c r="U15" i="38"/>
  <c r="V15" i="38"/>
  <c r="Z15" i="38"/>
  <c r="AA15" i="38"/>
  <c r="T16" i="38"/>
  <c r="U16" i="38"/>
  <c r="V16" i="38"/>
  <c r="W16" i="38"/>
  <c r="Y16" i="38"/>
  <c r="Z16" i="38"/>
  <c r="AA16" i="38"/>
  <c r="U7" i="38"/>
  <c r="V7" i="38"/>
  <c r="Z7" i="38"/>
  <c r="AA7" i="38"/>
  <c r="T7" i="38"/>
  <c r="U6" i="38"/>
  <c r="V6" i="38"/>
  <c r="W6" i="38"/>
  <c r="X6" i="38"/>
  <c r="Y6" i="38"/>
  <c r="Z6" i="38"/>
  <c r="AA6" i="38"/>
  <c r="T6" i="38"/>
</calcChain>
</file>

<file path=xl/sharedStrings.xml><?xml version="1.0" encoding="utf-8"?>
<sst xmlns="http://schemas.openxmlformats.org/spreadsheetml/2006/main" count="35" uniqueCount="29">
  <si>
    <t>Ø³ñ½</t>
  </si>
  <si>
    <t xml:space="preserve">Բաժանորդների քանակ </t>
  </si>
  <si>
    <t>´³Å³Ýáñ¹Ý»ñÇ Ñáë³Ýù³½ñÏáõÙÝ»ñÇ ÙÇçÇÝ ï¨áÕáõÃÛáõÝ
(ñáå»/µ³Å³Ýáñ¹)</t>
  </si>
  <si>
    <t>´³Å³Ýáñ¹Ý»ñÇ Ñáë³Ýù³½ñÏáõÙÝ»ñÇ ÙÇçÇÝ Ñ³×³ËáõÃÛáõÝ
(Ñáë³Ýù³½ñÏáõÙ/µ³Å³Ýáñ¹)</t>
  </si>
  <si>
    <t>ÀÝ¹Ñ³ïÙ³Ý å³ï×³éÁ*</t>
  </si>
  <si>
    <t>1-3</t>
  </si>
  <si>
    <t>1-6</t>
  </si>
  <si>
    <t>Երևան</t>
  </si>
  <si>
    <t>Արարատ</t>
  </si>
  <si>
    <t>Վայոց Ձոր</t>
  </si>
  <si>
    <t>Արագածոտն</t>
  </si>
  <si>
    <t>Արմավիր</t>
  </si>
  <si>
    <t>Կոտայք</t>
  </si>
  <si>
    <t>Գեղարքունիք</t>
  </si>
  <si>
    <t>Տավուշ</t>
  </si>
  <si>
    <t>Շիրակ</t>
  </si>
  <si>
    <t>Սյունիք</t>
  </si>
  <si>
    <t>Լոռի</t>
  </si>
  <si>
    <t>ԸՆԴԱՄԵՆԸ
ՄԱՐԶԵՐ</t>
  </si>
  <si>
    <t>ԸՆԴԱՄԵՆԸ  ՀՀ</t>
  </si>
  <si>
    <t>*</t>
  </si>
  <si>
    <t>1) - Ù³ï³Ï³ñ³ñÇ µ³ßËÇã ó³ÝóÇ ¿É»Ïïñ³Ï³Û³ÝùÇ åÉ³Ý³ÛÇÝ Ýáñá·Ù³Ý å³ï×³éáí«</t>
  </si>
  <si>
    <t>2) - Ù³ï³Ï³ñ³ñÇ µ³ßËÇã ó³ÝóÇ ¿É»Ïïñ³Ï³Û³ÝùÇ ³ñï³Ñ»ñÃ Ýáñá·Ù³Ý å³ï×³éáí«</t>
  </si>
  <si>
    <t xml:space="preserve">3) - Ù³ï³Ï³ñ³ñÇ µ³ßËÇã ó³ÝóÇ ¿É»Ïïñ³Ï³Û³ÝùÇ Ññ³Å³ñÙ³Ý å³ï×³éáí« </t>
  </si>
  <si>
    <t>4) - ³ÛÉ ÁÝÏ»ñáõÃÛáõÝÝ»ñÇ å³ï×³éáí` µ³ó³éáõÃÛ³Ùµ ëå³éáÕÝ»ñÇ,</t>
  </si>
  <si>
    <t>5) - ëå³éáÕÝ»ñÇ å³ï×³éáí,</t>
  </si>
  <si>
    <t>6) - Ù³ï³Ï³ñ³ñÇ ·áñÍáõÝ»áõÃÛ³Ý íñ³ ³½¹»óáõÃÛáõÝ áõÝ»ó³Í ýáñë-Ù³ÅáñÇ å³é×³éáí:</t>
  </si>
  <si>
    <t>Բաժանորդների հոսանքազրկումների վերականգնման միջին տևողությունը
(ընդհատում/ժամ)</t>
  </si>
  <si>
    <t>î º Ô º Î ² î ì àô Â Ú àô Ü
µ³Å³Ýáñ¹Ý»ñÇ Ñáë³Ýù³½ñÏáõÙÝ»ñÇ ù³Ý³ÏÇ ¨ ï¨áÕáõÃÛ³Ý SAIDI, SAIFI և CAIDI ցուցանիշներ
2007Ã.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</si>
</sst>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04"/>
    </font>
    <font>
      <b/>
      <sz val="14"/>
      <name val="Arial Armenian"/>
      <family val="2"/>
    </font>
    <font>
      <sz val="10"/>
      <name val="Arial Armenian"/>
      <family val="2"/>
    </font>
    <font>
      <b/>
      <sz val="11.5"/>
      <name val="Arial Armenian"/>
      <family val="2"/>
    </font>
    <font>
      <sz val="11.5"/>
      <name val="Arial Armenian"/>
      <family val="2"/>
    </font>
    <font>
      <sz val="10"/>
      <name val="ArTarumianTimes"/>
      <family val="1"/>
    </font>
    <font>
      <shadow/>
      <sz val="11.5"/>
      <name val="Arial Armenian"/>
      <family val="2"/>
    </font>
    <font>
      <sz val="10"/>
      <name val="Arial"/>
      <family val="2"/>
    </font>
    <font>
      <sz val="12"/>
      <name val="Arial Unicode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2" fontId="4" fillId="2" borderId="8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3" fontId="4" fillId="0" borderId="8" xfId="1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4" fillId="2" borderId="3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</cellXfs>
  <cellStyles count="3">
    <cellStyle name="Normal 3" xfId="2"/>
    <cellStyle name="Обычный" xfId="0" builtinId="0"/>
    <cellStyle name="Обычный_Havelvacner spasarkman voraki 76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5"/>
  <sheetViews>
    <sheetView tabSelected="1" zoomScale="77" zoomScaleNormal="77" workbookViewId="0">
      <selection activeCell="A2" sqref="A2:AA2"/>
    </sheetView>
  </sheetViews>
  <sheetFormatPr defaultColWidth="9.140625" defaultRowHeight="12.75" x14ac:dyDescent="0.2"/>
  <cols>
    <col min="1" max="1" width="4.85546875" style="1" customWidth="1"/>
    <col min="2" max="2" width="18.5703125" style="1" customWidth="1"/>
    <col min="3" max="3" width="16.5703125" style="1" customWidth="1"/>
    <col min="4" max="5" width="9.140625" style="1"/>
    <col min="6" max="6" width="10.5703125" style="1" customWidth="1"/>
    <col min="7" max="9" width="9.140625" style="1"/>
    <col min="10" max="10" width="11" style="1" customWidth="1"/>
    <col min="11" max="11" width="11.140625" style="1" customWidth="1"/>
    <col min="12" max="16384" width="9.140625" style="1"/>
  </cols>
  <sheetData>
    <row r="2" spans="1:27" ht="79.5" customHeight="1" x14ac:dyDescent="0.2">
      <c r="A2" s="16" t="s">
        <v>28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45.75" customHeight="1" x14ac:dyDescent="0.2">
      <c r="A3" s="17"/>
      <c r="B3" s="20" t="s">
        <v>0</v>
      </c>
      <c r="C3" s="20" t="s">
        <v>1</v>
      </c>
      <c r="D3" s="13" t="s">
        <v>2</v>
      </c>
      <c r="E3" s="14"/>
      <c r="F3" s="14"/>
      <c r="G3" s="14"/>
      <c r="H3" s="14"/>
      <c r="I3" s="14"/>
      <c r="J3" s="14"/>
      <c r="K3" s="15"/>
      <c r="L3" s="13" t="s">
        <v>3</v>
      </c>
      <c r="M3" s="14"/>
      <c r="N3" s="14"/>
      <c r="O3" s="14"/>
      <c r="P3" s="14"/>
      <c r="Q3" s="14"/>
      <c r="R3" s="14"/>
      <c r="S3" s="15"/>
      <c r="T3" s="28" t="s">
        <v>27</v>
      </c>
      <c r="U3" s="14"/>
      <c r="V3" s="14"/>
      <c r="W3" s="14"/>
      <c r="X3" s="14"/>
      <c r="Y3" s="14"/>
      <c r="Z3" s="14"/>
      <c r="AA3" s="15"/>
    </row>
    <row r="4" spans="1:27" ht="29.25" customHeight="1" x14ac:dyDescent="0.2">
      <c r="A4" s="18"/>
      <c r="B4" s="21"/>
      <c r="C4" s="21"/>
      <c r="D4" s="13" t="s">
        <v>4</v>
      </c>
      <c r="E4" s="14"/>
      <c r="F4" s="14"/>
      <c r="G4" s="14"/>
      <c r="H4" s="14"/>
      <c r="I4" s="14"/>
      <c r="J4" s="14"/>
      <c r="K4" s="15"/>
      <c r="L4" s="13" t="s">
        <v>4</v>
      </c>
      <c r="M4" s="14"/>
      <c r="N4" s="14"/>
      <c r="O4" s="14"/>
      <c r="P4" s="14"/>
      <c r="Q4" s="14"/>
      <c r="R4" s="14"/>
      <c r="S4" s="15"/>
      <c r="T4" s="13" t="s">
        <v>4</v>
      </c>
      <c r="U4" s="14"/>
      <c r="V4" s="14"/>
      <c r="W4" s="14"/>
      <c r="X4" s="14"/>
      <c r="Y4" s="14"/>
      <c r="Z4" s="14"/>
      <c r="AA4" s="15"/>
    </row>
    <row r="5" spans="1:27" ht="20.25" customHeight="1" x14ac:dyDescent="0.2">
      <c r="A5" s="19"/>
      <c r="B5" s="22"/>
      <c r="C5" s="22"/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3" t="s">
        <v>5</v>
      </c>
      <c r="K5" s="3" t="s">
        <v>6</v>
      </c>
      <c r="L5" s="2">
        <v>1</v>
      </c>
      <c r="M5" s="2">
        <v>2</v>
      </c>
      <c r="N5" s="2">
        <v>3</v>
      </c>
      <c r="O5" s="2">
        <v>4</v>
      </c>
      <c r="P5" s="2">
        <v>5</v>
      </c>
      <c r="Q5" s="2">
        <v>6</v>
      </c>
      <c r="R5" s="3" t="s">
        <v>5</v>
      </c>
      <c r="S5" s="3" t="s">
        <v>6</v>
      </c>
      <c r="T5" s="2">
        <v>1</v>
      </c>
      <c r="U5" s="2">
        <v>2</v>
      </c>
      <c r="V5" s="2">
        <v>3</v>
      </c>
      <c r="W5" s="2">
        <v>4</v>
      </c>
      <c r="X5" s="2">
        <v>5</v>
      </c>
      <c r="Y5" s="2">
        <v>6</v>
      </c>
      <c r="Z5" s="3" t="s">
        <v>5</v>
      </c>
      <c r="AA5" s="3" t="s">
        <v>6</v>
      </c>
    </row>
    <row r="6" spans="1:27" ht="35.1" customHeight="1" x14ac:dyDescent="0.2">
      <c r="A6" s="4">
        <v>1</v>
      </c>
      <c r="B6" s="5" t="s">
        <v>7</v>
      </c>
      <c r="C6" s="10">
        <v>325509</v>
      </c>
      <c r="D6" s="9">
        <v>57.075607740492579</v>
      </c>
      <c r="E6" s="9">
        <v>26.034426083456978</v>
      </c>
      <c r="F6" s="9">
        <v>590.77177896771059</v>
      </c>
      <c r="G6" s="9">
        <v>19.646025148306197</v>
      </c>
      <c r="H6" s="9">
        <v>0.45078323487215405</v>
      </c>
      <c r="I6" s="9">
        <v>9.3883394929172468</v>
      </c>
      <c r="J6" s="9">
        <v>673.8818127916602</v>
      </c>
      <c r="K6" s="9">
        <v>703.36696066775573</v>
      </c>
      <c r="L6" s="9">
        <v>0.54163786561969118</v>
      </c>
      <c r="M6" s="9">
        <v>0.20091917581387911</v>
      </c>
      <c r="N6" s="9">
        <v>5.7322408904208624</v>
      </c>
      <c r="O6" s="9">
        <v>0.34060809378542517</v>
      </c>
      <c r="P6" s="9">
        <v>3.0352463372748527E-3</v>
      </c>
      <c r="Q6" s="9">
        <v>8.6633549302784253E-3</v>
      </c>
      <c r="R6" s="9">
        <v>6.4747979318544324</v>
      </c>
      <c r="S6" s="9">
        <v>6.8271046269074107</v>
      </c>
      <c r="T6" s="9">
        <f>(D6/60)/L6</f>
        <v>1.7562659285644056</v>
      </c>
      <c r="U6" s="9">
        <f t="shared" ref="U6:AA7" si="0">(E6/60)/M6</f>
        <v>2.1596101996401686</v>
      </c>
      <c r="V6" s="9">
        <f t="shared" si="0"/>
        <v>1.7176871147516619</v>
      </c>
      <c r="W6" s="9">
        <f t="shared" si="0"/>
        <v>0.96132111492936301</v>
      </c>
      <c r="X6" s="9">
        <f t="shared" si="0"/>
        <v>2.4752699055330631</v>
      </c>
      <c r="Y6" s="9">
        <f t="shared" si="0"/>
        <v>18.061400709219861</v>
      </c>
      <c r="Z6" s="9">
        <f t="shared" si="0"/>
        <v>1.7346276539800709</v>
      </c>
      <c r="AA6" s="9">
        <f t="shared" si="0"/>
        <v>1.7170943347774934</v>
      </c>
    </row>
    <row r="7" spans="1:27" ht="35.1" customHeight="1" x14ac:dyDescent="0.2">
      <c r="A7" s="6">
        <v>2</v>
      </c>
      <c r="B7" s="7" t="s">
        <v>8</v>
      </c>
      <c r="C7" s="11">
        <v>71419.583333333328</v>
      </c>
      <c r="D7" s="12">
        <v>145.208030010443</v>
      </c>
      <c r="E7" s="12">
        <v>136.81722216712268</v>
      </c>
      <c r="F7" s="12">
        <v>504.52820246547708</v>
      </c>
      <c r="G7" s="12">
        <v>0</v>
      </c>
      <c r="H7" s="12">
        <v>0</v>
      </c>
      <c r="I7" s="12">
        <v>0</v>
      </c>
      <c r="J7" s="12">
        <v>786.55345464304276</v>
      </c>
      <c r="K7" s="12">
        <v>786.55345464304276</v>
      </c>
      <c r="L7" s="12">
        <v>1.1989288652155394</v>
      </c>
      <c r="M7" s="12">
        <v>0.73961506822941903</v>
      </c>
      <c r="N7" s="12">
        <v>2.3906328212966823</v>
      </c>
      <c r="O7" s="12">
        <v>0</v>
      </c>
      <c r="P7" s="12">
        <v>0</v>
      </c>
      <c r="Q7" s="12">
        <v>0</v>
      </c>
      <c r="R7" s="12">
        <v>4.3291767547416402</v>
      </c>
      <c r="S7" s="12">
        <v>4.3291767547416402</v>
      </c>
      <c r="T7" s="12">
        <f>(D7/60)/L7</f>
        <v>2.0185800039707109</v>
      </c>
      <c r="U7" s="12">
        <f t="shared" si="0"/>
        <v>3.0830727145372272</v>
      </c>
      <c r="V7" s="12">
        <f t="shared" si="0"/>
        <v>3.5173964397693127</v>
      </c>
      <c r="W7" s="12">
        <v>0</v>
      </c>
      <c r="X7" s="12">
        <v>0</v>
      </c>
      <c r="Y7" s="12">
        <v>0</v>
      </c>
      <c r="Z7" s="12">
        <f t="shared" si="0"/>
        <v>3.0281101897011955</v>
      </c>
      <c r="AA7" s="12">
        <f t="shared" si="0"/>
        <v>3.0281101897011955</v>
      </c>
    </row>
    <row r="8" spans="1:27" ht="35.1" customHeight="1" x14ac:dyDescent="0.2">
      <c r="A8" s="6">
        <v>3</v>
      </c>
      <c r="B8" s="8" t="s">
        <v>9</v>
      </c>
      <c r="C8" s="11">
        <v>17916</v>
      </c>
      <c r="D8" s="12">
        <v>165.64227506139767</v>
      </c>
      <c r="E8" s="12">
        <v>111.63139093547667</v>
      </c>
      <c r="F8" s="12">
        <v>567.76479124804644</v>
      </c>
      <c r="G8" s="12">
        <v>17.08584505469971</v>
      </c>
      <c r="H8" s="12">
        <v>34.732641214556821</v>
      </c>
      <c r="I8" s="12">
        <v>0</v>
      </c>
      <c r="J8" s="12">
        <v>845.03845724492078</v>
      </c>
      <c r="K8" s="12">
        <v>896.85694351417726</v>
      </c>
      <c r="L8" s="12">
        <v>0.89584728734092423</v>
      </c>
      <c r="M8" s="12">
        <v>0.69530029024335771</v>
      </c>
      <c r="N8" s="12">
        <v>3.3361799508818946</v>
      </c>
      <c r="O8" s="12">
        <v>0.17855548113418171</v>
      </c>
      <c r="P8" s="12">
        <v>7.2784103594552355E-2</v>
      </c>
      <c r="Q8" s="12">
        <v>0</v>
      </c>
      <c r="R8" s="12">
        <v>4.9273275284661766</v>
      </c>
      <c r="S8" s="12">
        <v>5.1786671131949102</v>
      </c>
      <c r="T8" s="12">
        <f t="shared" ref="T8:T16" si="1">(D8/60)/L8</f>
        <v>3.0816687435098662</v>
      </c>
      <c r="U8" s="12">
        <f t="shared" ref="U8:U17" si="2">(E8/60)/M8</f>
        <v>2.6758556099649469</v>
      </c>
      <c r="V8" s="12">
        <f t="shared" ref="V8:V17" si="3">(F8/60)/N8</f>
        <v>2.8364017109746635</v>
      </c>
      <c r="W8" s="12">
        <f t="shared" ref="W8:W17" si="4">(G8/60)/O8</f>
        <v>1.5948212983223926</v>
      </c>
      <c r="X8" s="12">
        <f t="shared" ref="X8:X17" si="5">(H8/60)/P8</f>
        <v>7.9533486707566468</v>
      </c>
      <c r="Y8" s="12">
        <v>0</v>
      </c>
      <c r="Z8" s="12">
        <f t="shared" ref="Z8:Z17" si="6">(J8/60)/R8</f>
        <v>2.8583393748536814</v>
      </c>
      <c r="AA8" s="12">
        <f t="shared" ref="AA8:AA17" si="7">(K8/60)/S8</f>
        <v>2.8863828082617484</v>
      </c>
    </row>
    <row r="9" spans="1:27" ht="35.1" customHeight="1" x14ac:dyDescent="0.2">
      <c r="A9" s="6">
        <v>4</v>
      </c>
      <c r="B9" s="8" t="s">
        <v>10</v>
      </c>
      <c r="C9" s="11">
        <v>38781.833333333336</v>
      </c>
      <c r="D9" s="12">
        <v>303.38013932640274</v>
      </c>
      <c r="E9" s="12">
        <v>196.66411679007786</v>
      </c>
      <c r="F9" s="12">
        <v>1723.0137736311267</v>
      </c>
      <c r="G9" s="12">
        <v>49.085791887094913</v>
      </c>
      <c r="H9" s="12">
        <v>20.304738902664909</v>
      </c>
      <c r="I9" s="12">
        <v>229.75615730733034</v>
      </c>
      <c r="J9" s="12">
        <v>2223.0580297476072</v>
      </c>
      <c r="K9" s="12">
        <v>2522.2047178446974</v>
      </c>
      <c r="L9" s="12">
        <v>1.975899368690667</v>
      </c>
      <c r="M9" s="12">
        <v>1.106935807573133</v>
      </c>
      <c r="N9" s="12">
        <v>9.2406410217842421</v>
      </c>
      <c r="O9" s="12">
        <v>0.10149081829550778</v>
      </c>
      <c r="P9" s="12">
        <v>0.17833091954566357</v>
      </c>
      <c r="Q9" s="12">
        <v>0.47094215074927698</v>
      </c>
      <c r="R9" s="12">
        <v>12.323476198048041</v>
      </c>
      <c r="S9" s="12">
        <v>13.07424008663849</v>
      </c>
      <c r="T9" s="12">
        <f t="shared" si="1"/>
        <v>2.5590046414107794</v>
      </c>
      <c r="U9" s="12">
        <f t="shared" si="2"/>
        <v>2.9610888521356986</v>
      </c>
      <c r="V9" s="12">
        <f t="shared" si="3"/>
        <v>3.1076736083013214</v>
      </c>
      <c r="W9" s="12">
        <f t="shared" si="4"/>
        <v>8.0607935298102991</v>
      </c>
      <c r="X9" s="12">
        <f t="shared" si="5"/>
        <v>1.8976648351648353</v>
      </c>
      <c r="Y9" s="12">
        <f t="shared" ref="Y9:Y17" si="8">(I9/60)/Q9</f>
        <v>8.1310820922762446</v>
      </c>
      <c r="Z9" s="12">
        <f t="shared" si="6"/>
        <v>3.0065353774390986</v>
      </c>
      <c r="AA9" s="12">
        <f t="shared" si="7"/>
        <v>3.2152343095161613</v>
      </c>
    </row>
    <row r="10" spans="1:27" ht="35.1" customHeight="1" x14ac:dyDescent="0.2">
      <c r="A10" s="6">
        <v>5</v>
      </c>
      <c r="B10" s="8" t="s">
        <v>11</v>
      </c>
      <c r="C10" s="11">
        <v>72704</v>
      </c>
      <c r="D10" s="12">
        <v>152.82494773327466</v>
      </c>
      <c r="E10" s="12">
        <v>485.02151188380282</v>
      </c>
      <c r="F10" s="12">
        <v>2254.4066763864416</v>
      </c>
      <c r="G10" s="12">
        <v>76.76423580545773</v>
      </c>
      <c r="H10" s="12">
        <v>14.604354643485916</v>
      </c>
      <c r="I10" s="12">
        <v>0</v>
      </c>
      <c r="J10" s="12">
        <v>2892.2531360035191</v>
      </c>
      <c r="K10" s="12">
        <v>2983.6217264524626</v>
      </c>
      <c r="L10" s="12">
        <v>0.76829335387323927</v>
      </c>
      <c r="M10" s="12">
        <v>1.7336597711267605</v>
      </c>
      <c r="N10" s="12">
        <v>9.1616967429577389</v>
      </c>
      <c r="O10" s="12">
        <v>0.33776683538732388</v>
      </c>
      <c r="P10" s="12">
        <v>0.14574163732394366</v>
      </c>
      <c r="Q10" s="12">
        <v>0</v>
      </c>
      <c r="R10" s="12">
        <v>11.663649867957739</v>
      </c>
      <c r="S10" s="12">
        <v>12.147158340669007</v>
      </c>
      <c r="T10" s="12">
        <f t="shared" si="1"/>
        <v>3.3152472937329192</v>
      </c>
      <c r="U10" s="12">
        <f t="shared" si="2"/>
        <v>4.6627902425607992</v>
      </c>
      <c r="V10" s="12">
        <f t="shared" si="3"/>
        <v>4.1011447617846581</v>
      </c>
      <c r="W10" s="12">
        <f t="shared" si="4"/>
        <v>3.7878317112568034</v>
      </c>
      <c r="X10" s="12">
        <f t="shared" si="5"/>
        <v>1.6701192273814021</v>
      </c>
      <c r="Y10" s="12">
        <v>0</v>
      </c>
      <c r="Z10" s="12">
        <f t="shared" si="6"/>
        <v>4.1328588802908195</v>
      </c>
      <c r="AA10" s="12">
        <f t="shared" si="7"/>
        <v>4.0937170142682922</v>
      </c>
    </row>
    <row r="11" spans="1:27" ht="35.1" customHeight="1" x14ac:dyDescent="0.2">
      <c r="A11" s="6">
        <v>6</v>
      </c>
      <c r="B11" s="8" t="s">
        <v>12</v>
      </c>
      <c r="C11" s="11">
        <v>88790.333333333328</v>
      </c>
      <c r="D11" s="12">
        <v>0</v>
      </c>
      <c r="E11" s="12">
        <v>0</v>
      </c>
      <c r="F11" s="12">
        <v>391.66014693791749</v>
      </c>
      <c r="G11" s="12">
        <v>6.7574923696648659E-4</v>
      </c>
      <c r="H11" s="12">
        <v>30.572596115943551</v>
      </c>
      <c r="I11" s="12">
        <v>0</v>
      </c>
      <c r="J11" s="12">
        <v>391.66014693791749</v>
      </c>
      <c r="K11" s="12">
        <v>422.233418803098</v>
      </c>
      <c r="L11" s="12">
        <v>0</v>
      </c>
      <c r="M11" s="12">
        <v>0</v>
      </c>
      <c r="N11" s="12">
        <v>1.4921218901456992</v>
      </c>
      <c r="O11" s="12">
        <v>1.1262487282774777E-5</v>
      </c>
      <c r="P11" s="12">
        <v>7.1730781503992577E-2</v>
      </c>
      <c r="Q11" s="12">
        <v>0</v>
      </c>
      <c r="R11" s="12">
        <v>1.4921218901456992</v>
      </c>
      <c r="S11" s="12">
        <v>1.5638639341369744</v>
      </c>
      <c r="T11" s="12">
        <v>0</v>
      </c>
      <c r="U11" s="12">
        <v>0</v>
      </c>
      <c r="V11" s="12">
        <f t="shared" si="3"/>
        <v>4.3747559490562526</v>
      </c>
      <c r="W11" s="12">
        <f t="shared" si="4"/>
        <v>1</v>
      </c>
      <c r="X11" s="12">
        <f t="shared" si="5"/>
        <v>7.1035510545873208</v>
      </c>
      <c r="Y11" s="12">
        <v>0</v>
      </c>
      <c r="Z11" s="12">
        <f t="shared" si="6"/>
        <v>4.3747559490562526</v>
      </c>
      <c r="AA11" s="12">
        <f t="shared" si="7"/>
        <v>4.4998950951585339</v>
      </c>
    </row>
    <row r="12" spans="1:27" ht="35.1" customHeight="1" x14ac:dyDescent="0.2">
      <c r="A12" s="6">
        <v>7</v>
      </c>
      <c r="B12" s="8" t="s">
        <v>13</v>
      </c>
      <c r="C12" s="11">
        <v>60025.583333333336</v>
      </c>
      <c r="D12" s="12">
        <v>0</v>
      </c>
      <c r="E12" s="12">
        <v>0</v>
      </c>
      <c r="F12" s="12">
        <v>608.84104694248401</v>
      </c>
      <c r="G12" s="12">
        <v>0</v>
      </c>
      <c r="H12" s="12">
        <v>24.145254731663023</v>
      </c>
      <c r="I12" s="12">
        <v>0</v>
      </c>
      <c r="J12" s="12">
        <v>608.84104694248401</v>
      </c>
      <c r="K12" s="12">
        <v>632.98630167414706</v>
      </c>
      <c r="L12" s="12">
        <v>0</v>
      </c>
      <c r="M12" s="12">
        <v>0</v>
      </c>
      <c r="N12" s="12">
        <v>2.7794815266268396</v>
      </c>
      <c r="O12" s="12">
        <v>0</v>
      </c>
      <c r="P12" s="12">
        <v>0.10928673468396115</v>
      </c>
      <c r="Q12" s="12">
        <v>0</v>
      </c>
      <c r="R12" s="12">
        <v>2.7794815266268396</v>
      </c>
      <c r="S12" s="12">
        <v>2.8887682613108008</v>
      </c>
      <c r="T12" s="12">
        <v>0</v>
      </c>
      <c r="U12" s="12">
        <v>0</v>
      </c>
      <c r="V12" s="12">
        <f t="shared" si="3"/>
        <v>3.6508070606569172</v>
      </c>
      <c r="W12" s="12">
        <v>0</v>
      </c>
      <c r="X12" s="12">
        <f t="shared" si="5"/>
        <v>3.6822484756097551</v>
      </c>
      <c r="Y12" s="12">
        <v>0</v>
      </c>
      <c r="Z12" s="12">
        <f t="shared" si="6"/>
        <v>3.6508070606569172</v>
      </c>
      <c r="AA12" s="12">
        <f t="shared" si="7"/>
        <v>3.6519965397923886</v>
      </c>
    </row>
    <row r="13" spans="1:27" ht="35.1" customHeight="1" x14ac:dyDescent="0.2">
      <c r="A13" s="6">
        <v>8</v>
      </c>
      <c r="B13" s="8" t="s">
        <v>14</v>
      </c>
      <c r="C13" s="11">
        <v>42915.333333333336</v>
      </c>
      <c r="D13" s="12">
        <v>373.59462818262341</v>
      </c>
      <c r="E13" s="12">
        <v>352.22963043512027</v>
      </c>
      <c r="F13" s="12">
        <v>952.82389355785847</v>
      </c>
      <c r="G13" s="12">
        <v>123.7588662948752</v>
      </c>
      <c r="H13" s="12">
        <v>0</v>
      </c>
      <c r="I13" s="12">
        <v>0</v>
      </c>
      <c r="J13" s="12">
        <v>1678.6481521756023</v>
      </c>
      <c r="K13" s="12">
        <v>1802.4070184704774</v>
      </c>
      <c r="L13" s="12">
        <v>2.2113075357681011</v>
      </c>
      <c r="M13" s="12">
        <v>2.5391623817438989</v>
      </c>
      <c r="N13" s="12">
        <v>4.4678436611622887</v>
      </c>
      <c r="O13" s="12">
        <v>0.83988628772932794</v>
      </c>
      <c r="P13" s="12">
        <v>0</v>
      </c>
      <c r="Q13" s="12">
        <v>0</v>
      </c>
      <c r="R13" s="12">
        <v>9.2183135786742874</v>
      </c>
      <c r="S13" s="12">
        <v>10.058199866403616</v>
      </c>
      <c r="T13" s="12">
        <f t="shared" si="1"/>
        <v>2.8157897694742156</v>
      </c>
      <c r="U13" s="12">
        <f t="shared" si="2"/>
        <v>2.3119804715102457</v>
      </c>
      <c r="V13" s="12">
        <f t="shared" si="3"/>
        <v>3.5543764353278862</v>
      </c>
      <c r="W13" s="12">
        <f t="shared" si="4"/>
        <v>2.4558655162209142</v>
      </c>
      <c r="X13" s="12">
        <v>0</v>
      </c>
      <c r="Y13" s="12">
        <v>0</v>
      </c>
      <c r="Z13" s="12">
        <f t="shared" si="6"/>
        <v>3.0349877951266468</v>
      </c>
      <c r="AA13" s="12">
        <f t="shared" si="7"/>
        <v>2.986629553350586</v>
      </c>
    </row>
    <row r="14" spans="1:27" ht="35.1" customHeight="1" x14ac:dyDescent="0.2">
      <c r="A14" s="6">
        <v>9</v>
      </c>
      <c r="B14" s="8" t="s">
        <v>15</v>
      </c>
      <c r="C14" s="11">
        <v>76224.083333333328</v>
      </c>
      <c r="D14" s="12">
        <v>127.75046381884994</v>
      </c>
      <c r="E14" s="12">
        <v>218.2917953533935</v>
      </c>
      <c r="F14" s="12">
        <v>764.46715331659243</v>
      </c>
      <c r="G14" s="12">
        <v>0</v>
      </c>
      <c r="H14" s="12">
        <v>0.59036459386742379</v>
      </c>
      <c r="I14" s="12">
        <v>104.92342643237215</v>
      </c>
      <c r="J14" s="12">
        <v>1110.509412488836</v>
      </c>
      <c r="K14" s="12">
        <v>1216.0232035150757</v>
      </c>
      <c r="L14" s="12">
        <v>0.81743193588203333</v>
      </c>
      <c r="M14" s="12">
        <v>1.0281920958927033</v>
      </c>
      <c r="N14" s="12">
        <v>2.9940930742580245</v>
      </c>
      <c r="O14" s="12">
        <v>0</v>
      </c>
      <c r="P14" s="12">
        <v>9.8394098977903979E-3</v>
      </c>
      <c r="Q14" s="12">
        <v>0.28186629553870224</v>
      </c>
      <c r="R14" s="12">
        <v>4.8397171060327615</v>
      </c>
      <c r="S14" s="12">
        <v>5.1314228114692542</v>
      </c>
      <c r="T14" s="12">
        <f t="shared" si="1"/>
        <v>2.6047115405191379</v>
      </c>
      <c r="U14" s="12">
        <f t="shared" si="2"/>
        <v>3.5384405343677026</v>
      </c>
      <c r="V14" s="12">
        <f t="shared" si="3"/>
        <v>4.2554185544484531</v>
      </c>
      <c r="W14" s="12">
        <v>0</v>
      </c>
      <c r="X14" s="12">
        <f t="shared" si="5"/>
        <v>0.99999999999999978</v>
      </c>
      <c r="Y14" s="12">
        <f t="shared" si="8"/>
        <v>6.204089674967034</v>
      </c>
      <c r="Z14" s="12">
        <f t="shared" si="6"/>
        <v>3.8242917514902324</v>
      </c>
      <c r="AA14" s="12">
        <f t="shared" si="7"/>
        <v>3.9495972435985971</v>
      </c>
    </row>
    <row r="15" spans="1:27" ht="35.1" customHeight="1" x14ac:dyDescent="0.2">
      <c r="A15" s="6">
        <v>10</v>
      </c>
      <c r="B15" s="8" t="s">
        <v>16</v>
      </c>
      <c r="C15" s="11">
        <v>44880.416666666664</v>
      </c>
      <c r="D15" s="12">
        <v>81.73564936451497</v>
      </c>
      <c r="E15" s="12">
        <v>3.2085263617204984E-2</v>
      </c>
      <c r="F15" s="12">
        <v>496.43137597133119</v>
      </c>
      <c r="G15" s="12">
        <v>0</v>
      </c>
      <c r="H15" s="12">
        <v>0</v>
      </c>
      <c r="I15" s="12">
        <v>0</v>
      </c>
      <c r="J15" s="12">
        <v>578.19911059946332</v>
      </c>
      <c r="K15" s="12">
        <v>578.19911059946332</v>
      </c>
      <c r="L15" s="12">
        <v>0.56813198035520351</v>
      </c>
      <c r="M15" s="12">
        <v>8.9125732270013843E-5</v>
      </c>
      <c r="N15" s="12">
        <v>1.3864398911923346</v>
      </c>
      <c r="O15" s="12">
        <v>0</v>
      </c>
      <c r="P15" s="12">
        <v>0</v>
      </c>
      <c r="Q15" s="12">
        <v>0</v>
      </c>
      <c r="R15" s="12">
        <v>1.9546609972798081</v>
      </c>
      <c r="S15" s="12">
        <v>1.9546609972798081</v>
      </c>
      <c r="T15" s="12">
        <f t="shared" si="1"/>
        <v>2.3977893691008432</v>
      </c>
      <c r="U15" s="12">
        <f t="shared" si="2"/>
        <v>6</v>
      </c>
      <c r="V15" s="12">
        <f t="shared" si="3"/>
        <v>5.9676992264506747</v>
      </c>
      <c r="W15" s="12">
        <v>0</v>
      </c>
      <c r="X15" s="12">
        <v>0</v>
      </c>
      <c r="Y15" s="12">
        <v>0</v>
      </c>
      <c r="Z15" s="12">
        <f t="shared" si="6"/>
        <v>4.9300885712331581</v>
      </c>
      <c r="AA15" s="12">
        <f t="shared" si="7"/>
        <v>4.9300885712331581</v>
      </c>
    </row>
    <row r="16" spans="1:27" ht="35.1" customHeight="1" x14ac:dyDescent="0.2">
      <c r="A16" s="6">
        <v>11</v>
      </c>
      <c r="B16" s="8" t="s">
        <v>17</v>
      </c>
      <c r="C16" s="11">
        <v>90204.583333333328</v>
      </c>
      <c r="D16" s="12">
        <v>70.310241072377153</v>
      </c>
      <c r="E16" s="12">
        <v>105.43762465876191</v>
      </c>
      <c r="F16" s="12">
        <v>730.823585276063</v>
      </c>
      <c r="G16" s="12">
        <v>11.138569270778</v>
      </c>
      <c r="H16" s="12">
        <v>0</v>
      </c>
      <c r="I16" s="12">
        <v>111.37704569704977</v>
      </c>
      <c r="J16" s="12">
        <v>906.57145100720209</v>
      </c>
      <c r="K16" s="12">
        <v>1029.0870659750299</v>
      </c>
      <c r="L16" s="12">
        <v>0.46596301924791311</v>
      </c>
      <c r="M16" s="12">
        <v>1.0599572268593147</v>
      </c>
      <c r="N16" s="12">
        <v>3.5605951286658621</v>
      </c>
      <c r="O16" s="12">
        <v>0.11677898850298626</v>
      </c>
      <c r="P16" s="12">
        <v>0</v>
      </c>
      <c r="Q16" s="12">
        <v>0.38673201195430773</v>
      </c>
      <c r="R16" s="12">
        <v>5.0865153747730902</v>
      </c>
      <c r="S16" s="12">
        <v>5.5900263752303845</v>
      </c>
      <c r="T16" s="12">
        <f t="shared" si="1"/>
        <v>2.5148720022839757</v>
      </c>
      <c r="U16" s="12">
        <f t="shared" si="2"/>
        <v>1.6578911863449555</v>
      </c>
      <c r="V16" s="12">
        <f t="shared" si="3"/>
        <v>3.4208868595790949</v>
      </c>
      <c r="W16" s="12">
        <f t="shared" si="4"/>
        <v>1.5896936902727674</v>
      </c>
      <c r="X16" s="12">
        <v>0</v>
      </c>
      <c r="Y16" s="12">
        <f t="shared" si="8"/>
        <v>4.7999235583584143</v>
      </c>
      <c r="Z16" s="12">
        <f t="shared" si="6"/>
        <v>2.970505949591749</v>
      </c>
      <c r="AA16" s="12">
        <f t="shared" si="7"/>
        <v>3.0682236448082878</v>
      </c>
    </row>
    <row r="17" spans="1:27" ht="35.1" customHeight="1" x14ac:dyDescent="0.2">
      <c r="A17" s="24" t="s">
        <v>18</v>
      </c>
      <c r="B17" s="25"/>
      <c r="C17" s="10">
        <v>603861.75</v>
      </c>
      <c r="D17" s="9">
        <v>119.22630138438147</v>
      </c>
      <c r="E17" s="9">
        <v>158.85913787385942</v>
      </c>
      <c r="F17" s="9">
        <v>886.98813097534332</v>
      </c>
      <c r="G17" s="9">
        <v>23.360938161756394</v>
      </c>
      <c r="H17" s="9">
        <v>11.062803696375868</v>
      </c>
      <c r="I17" s="9">
        <v>44.637331309691348</v>
      </c>
      <c r="J17" s="9">
        <v>1165.0735702335844</v>
      </c>
      <c r="K17" s="9">
        <v>1244.1346434014081</v>
      </c>
      <c r="L17" s="9">
        <v>0.75994381164231728</v>
      </c>
      <c r="M17" s="9">
        <v>0.85650730485910065</v>
      </c>
      <c r="N17" s="9">
        <v>3.9043092230961789</v>
      </c>
      <c r="O17" s="9">
        <v>0.1296174165692727</v>
      </c>
      <c r="P17" s="9">
        <v>5.381198593883451E-2</v>
      </c>
      <c r="Q17" s="9">
        <v>0.12359451480409218</v>
      </c>
      <c r="R17" s="9">
        <v>5.5207603395975973</v>
      </c>
      <c r="S17" s="9">
        <v>5.8277842569097968</v>
      </c>
      <c r="T17" s="9">
        <f>(D17/60)/L17</f>
        <v>2.6148051903714893</v>
      </c>
      <c r="U17" s="9">
        <f t="shared" si="2"/>
        <v>3.0912197512818738</v>
      </c>
      <c r="V17" s="9">
        <f t="shared" si="3"/>
        <v>3.7863639049912297</v>
      </c>
      <c r="W17" s="9">
        <f t="shared" si="4"/>
        <v>3.0038321983876526</v>
      </c>
      <c r="X17" s="9">
        <f t="shared" si="5"/>
        <v>3.4263753397958663</v>
      </c>
      <c r="Y17" s="9">
        <f t="shared" si="8"/>
        <v>6.0193247492206421</v>
      </c>
      <c r="Z17" s="9">
        <f t="shared" si="6"/>
        <v>3.5172497342352953</v>
      </c>
      <c r="AA17" s="9">
        <f t="shared" si="7"/>
        <v>3.5580550816441141</v>
      </c>
    </row>
    <row r="18" spans="1:27" ht="35.1" customHeight="1" x14ac:dyDescent="0.2">
      <c r="A18" s="26" t="s">
        <v>19</v>
      </c>
      <c r="B18" s="27"/>
      <c r="C18" s="10">
        <v>929370.75</v>
      </c>
      <c r="D18" s="9">
        <v>97.458228591764922</v>
      </c>
      <c r="E18" s="9">
        <v>112.33772635947497</v>
      </c>
      <c r="F18" s="9">
        <v>783.23934339444224</v>
      </c>
      <c r="G18" s="9">
        <v>22.059802290958693</v>
      </c>
      <c r="H18" s="9">
        <v>7.3459789863195057</v>
      </c>
      <c r="I18" s="9">
        <v>32.291489698809656</v>
      </c>
      <c r="J18" s="9">
        <v>993.03529834568235</v>
      </c>
      <c r="K18" s="9">
        <v>1054.7325693217701</v>
      </c>
      <c r="L18" s="9">
        <v>0.68348288344560015</v>
      </c>
      <c r="M18" s="9">
        <v>0.62688975309369266</v>
      </c>
      <c r="N18" s="9">
        <v>4.5445361821425987</v>
      </c>
      <c r="O18" s="9">
        <v>0.20351619630809334</v>
      </c>
      <c r="P18" s="9">
        <v>3.6027602547207341E-2</v>
      </c>
      <c r="Q18" s="9">
        <v>8.3340260063058808E-2</v>
      </c>
      <c r="R18" s="9">
        <v>5.8549088186818912</v>
      </c>
      <c r="S18" s="9">
        <v>6.1777928776002504</v>
      </c>
      <c r="T18" s="9">
        <f>(D18/60)/L18</f>
        <v>2.3765098573855221</v>
      </c>
      <c r="U18" s="9">
        <f t="shared" ref="U18" si="9">(E18/60)/M18</f>
        <v>2.9866422765483556</v>
      </c>
      <c r="V18" s="9">
        <f t="shared" ref="V18" si="10">(F18/60)/N18</f>
        <v>2.8724579436442097</v>
      </c>
      <c r="W18" s="9">
        <f t="shared" ref="W18" si="11">(G18/60)/O18</f>
        <v>1.8065558328310658</v>
      </c>
      <c r="X18" s="9">
        <f t="shared" ref="X18" si="12">(H18/60)/P18</f>
        <v>3.3983105854712337</v>
      </c>
      <c r="Y18" s="9">
        <f t="shared" ref="Y18" si="13">(I18/60)/Q18</f>
        <v>6.4577611657672085</v>
      </c>
      <c r="Z18" s="9">
        <f t="shared" ref="Z18" si="14">(J18/60)/R18</f>
        <v>2.8267883955684536</v>
      </c>
      <c r="AA18" s="9">
        <f t="shared" ref="AA18" si="15">(K18/60)/S18</f>
        <v>2.8454945809370207</v>
      </c>
    </row>
    <row r="20" spans="1:27" ht="15.95" customHeight="1" x14ac:dyDescent="0.2">
      <c r="A20" s="1" t="s">
        <v>20</v>
      </c>
      <c r="B20" s="23" t="s">
        <v>21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27" ht="15.95" customHeight="1" x14ac:dyDescent="0.2">
      <c r="B21" s="23" t="s">
        <v>22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27" ht="15.95" customHeight="1" x14ac:dyDescent="0.2">
      <c r="B22" s="23" t="s">
        <v>23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27" ht="15.95" customHeight="1" x14ac:dyDescent="0.2">
      <c r="B23" s="23" t="s">
        <v>24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27" ht="15.95" customHeight="1" x14ac:dyDescent="0.2">
      <c r="B24" s="23" t="s">
        <v>25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27" ht="15.95" customHeight="1" x14ac:dyDescent="0.2">
      <c r="B25" s="23" t="s">
        <v>26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</sheetData>
  <mergeCells count="18">
    <mergeCell ref="A2:AA2"/>
    <mergeCell ref="A17:B17"/>
    <mergeCell ref="A18:B18"/>
    <mergeCell ref="B20:R20"/>
    <mergeCell ref="B21:R21"/>
    <mergeCell ref="A3:A5"/>
    <mergeCell ref="B3:B5"/>
    <mergeCell ref="C3:C5"/>
    <mergeCell ref="D3:K3"/>
    <mergeCell ref="L3:S3"/>
    <mergeCell ref="D4:K4"/>
    <mergeCell ref="L4:S4"/>
    <mergeCell ref="B24:R24"/>
    <mergeCell ref="B25:R25"/>
    <mergeCell ref="T3:AA3"/>
    <mergeCell ref="T4:AA4"/>
    <mergeCell ref="B22:R22"/>
    <mergeCell ref="B23:R23"/>
  </mergeCells>
  <printOptions horizontalCentered="1"/>
  <pageMargins left="0.47244094488188981" right="0.39370078740157483" top="0.52" bottom="0.59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2007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Artur Hayrapetyan</cp:lastModifiedBy>
  <cp:lastPrinted>2015-10-22T12:53:40Z</cp:lastPrinted>
  <dcterms:created xsi:type="dcterms:W3CDTF">2015-10-08T18:22:34Z</dcterms:created>
  <dcterms:modified xsi:type="dcterms:W3CDTF">2015-10-23T07:23:40Z</dcterms:modified>
</cp:coreProperties>
</file>