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rtur hayrapetyan\Desktop\CAIFI\"/>
    </mc:Choice>
  </mc:AlternateContent>
  <bookViews>
    <workbookView xWindow="0" yWindow="0" windowWidth="20730" windowHeight="9390" tabRatio="731"/>
  </bookViews>
  <sheets>
    <sheet name="2008" sheetId="39" r:id="rId1"/>
  </sheets>
  <definedNames>
    <definedName name="__Tox113" localSheetId="0">#REF!</definedName>
    <definedName name="__Tox113">#REF!</definedName>
    <definedName name="__Tox118" localSheetId="0">#REF!</definedName>
    <definedName name="__Tox118">#REF!</definedName>
    <definedName name="__Tox5215" localSheetId="0">#REF!</definedName>
    <definedName name="__Tox5215">#REF!</definedName>
    <definedName name="__Tox614" localSheetId="0">#REF!</definedName>
    <definedName name="__Tox614">#REF!</definedName>
    <definedName name="_Tox113" localSheetId="0">#REF!</definedName>
    <definedName name="_Tox113">#REF!</definedName>
    <definedName name="_Tox118" localSheetId="0">#REF!</definedName>
    <definedName name="_Tox118">#REF!</definedName>
    <definedName name="_Tox5215" localSheetId="0">#REF!</definedName>
    <definedName name="_Tox5215">#REF!</definedName>
    <definedName name="_Tox614" localSheetId="0">#REF!</definedName>
    <definedName name="_Tox614">#REF!</definedName>
    <definedName name="Hashiv" localSheetId="0">#REF!</definedName>
    <definedName name="Hashiv">#REF!</definedName>
    <definedName name="Havel113" localSheetId="0">#REF!</definedName>
    <definedName name="Havel113">#REF!</definedName>
    <definedName name="Havel118" localSheetId="0">#REF!</definedName>
    <definedName name="Havel118">#REF!</definedName>
    <definedName name="Havel5215" localSheetId="0">#REF!</definedName>
    <definedName name="Havel5215">#REF!</definedName>
    <definedName name="Havel614" localSheetId="0">#REF!</definedName>
    <definedName name="Havel614">#REF!</definedName>
    <definedName name="koddas25a" localSheetId="0">#REF!</definedName>
    <definedName name="koddas25a">#REF!</definedName>
    <definedName name="koddd" localSheetId="0">#REF!</definedName>
    <definedName name="koddd">#REF!</definedName>
    <definedName name="kode113" localSheetId="0">#REF!</definedName>
    <definedName name="kode113">#REF!</definedName>
    <definedName name="kode118" localSheetId="0">#REF!</definedName>
    <definedName name="kode118">#REF!</definedName>
    <definedName name="kode5215" localSheetId="0">#REF!</definedName>
    <definedName name="kode5215">#REF!</definedName>
    <definedName name="Month" localSheetId="0">#REF!</definedName>
    <definedName name="Month">#REF!</definedName>
    <definedName name="OLD" localSheetId="0">#REF!</definedName>
    <definedName name="OLD">#REF!</definedName>
    <definedName name="R_Rep" localSheetId="0">#REF!</definedName>
    <definedName name="R_Rep">#REF!</definedName>
    <definedName name="SSum" localSheetId="0">#REF!</definedName>
    <definedName name="SSum">#REF!</definedName>
    <definedName name="Suma113" localSheetId="0">#REF!</definedName>
    <definedName name="Suma113">#REF!</definedName>
    <definedName name="Suma118" localSheetId="0">#REF!</definedName>
    <definedName name="Suma118">#REF!</definedName>
    <definedName name="Suma5215" localSheetId="0">#REF!</definedName>
    <definedName name="Suma521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39" l="1"/>
  <c r="U7" i="39"/>
  <c r="V7" i="39"/>
  <c r="W7" i="39"/>
  <c r="Z7" i="39"/>
  <c r="AA7" i="39"/>
  <c r="T8" i="39"/>
  <c r="U8" i="39"/>
  <c r="V8" i="39"/>
  <c r="W8" i="39"/>
  <c r="X8" i="39"/>
  <c r="Z8" i="39"/>
  <c r="AA8" i="39"/>
  <c r="T9" i="39"/>
  <c r="U9" i="39"/>
  <c r="V9" i="39"/>
  <c r="W9" i="39"/>
  <c r="Y9" i="39"/>
  <c r="Z9" i="39"/>
  <c r="AA9" i="39"/>
  <c r="T10" i="39"/>
  <c r="U10" i="39"/>
  <c r="V10" i="39"/>
  <c r="W10" i="39"/>
  <c r="X10" i="39"/>
  <c r="Y10" i="39"/>
  <c r="Z10" i="39"/>
  <c r="AA10" i="39"/>
  <c r="T11" i="39"/>
  <c r="U11" i="39"/>
  <c r="V11" i="39"/>
  <c r="W11" i="39"/>
  <c r="X11" i="39"/>
  <c r="Y11" i="39"/>
  <c r="Z11" i="39"/>
  <c r="AA11" i="39"/>
  <c r="T12" i="39"/>
  <c r="U12" i="39"/>
  <c r="V12" i="39"/>
  <c r="W12" i="39"/>
  <c r="X12" i="39"/>
  <c r="Y12" i="39"/>
  <c r="Z12" i="39"/>
  <c r="AA12" i="39"/>
  <c r="T13" i="39"/>
  <c r="U13" i="39"/>
  <c r="V13" i="39"/>
  <c r="W13" i="39"/>
  <c r="X13" i="39"/>
  <c r="Z13" i="39"/>
  <c r="AA13" i="39"/>
  <c r="T14" i="39"/>
  <c r="U14" i="39"/>
  <c r="V14" i="39"/>
  <c r="W14" i="39"/>
  <c r="Y14" i="39"/>
  <c r="Z14" i="39"/>
  <c r="AA14" i="39"/>
  <c r="T15" i="39"/>
  <c r="U15" i="39"/>
  <c r="V15" i="39"/>
  <c r="Y15" i="39"/>
  <c r="Z15" i="39"/>
  <c r="AA15" i="39"/>
  <c r="T16" i="39"/>
  <c r="U16" i="39"/>
  <c r="V16" i="39"/>
  <c r="W16" i="39"/>
  <c r="Y16" i="39"/>
  <c r="Z16" i="39"/>
  <c r="AA16" i="39"/>
  <c r="T17" i="39"/>
  <c r="U17" i="39"/>
  <c r="V17" i="39"/>
  <c r="W17" i="39"/>
  <c r="X17" i="39"/>
  <c r="Y17" i="39"/>
  <c r="Z17" i="39"/>
  <c r="AA17" i="39"/>
  <c r="T18" i="39"/>
  <c r="U18" i="39"/>
  <c r="V18" i="39"/>
  <c r="W18" i="39"/>
  <c r="X18" i="39"/>
  <c r="Y18" i="39"/>
  <c r="Z18" i="39"/>
  <c r="AA18" i="39"/>
  <c r="U6" i="39"/>
  <c r="V6" i="39"/>
  <c r="W6" i="39"/>
  <c r="X6" i="39"/>
  <c r="Z6" i="39"/>
  <c r="AA6" i="39"/>
  <c r="T6" i="39"/>
</calcChain>
</file>

<file path=xl/sharedStrings.xml><?xml version="1.0" encoding="utf-8"?>
<sst xmlns="http://schemas.openxmlformats.org/spreadsheetml/2006/main" count="35" uniqueCount="29">
  <si>
    <t>Ø³ñ½</t>
  </si>
  <si>
    <t xml:space="preserve">Բաժանորդների քանակ </t>
  </si>
  <si>
    <t>´³Å³Ýáñ¹Ý»ñÇ Ñáë³Ýù³½ñÏáõÙÝ»ñÇ ÙÇçÇÝ ï¨áÕáõÃÛáõÝ
(ñáå»/µ³Å³Ýáñ¹)</t>
  </si>
  <si>
    <t>´³Å³Ýáñ¹Ý»ñÇ Ñáë³Ýù³½ñÏáõÙÝ»ñÇ ÙÇçÇÝ Ñ³×³ËáõÃÛáõÝ
(Ñáë³Ýù³½ñÏáõÙ/µ³Å³Ýáñ¹)</t>
  </si>
  <si>
    <t>ÀÝ¹Ñ³ïÙ³Ý å³ï×³éÁ*</t>
  </si>
  <si>
    <t>1-3</t>
  </si>
  <si>
    <t>1-6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</si>
  <si>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</si>
  <si>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</si>
  <si>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</si>
  <si>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</si>
  <si>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</si>
  <si>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</si>
  <si>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</si>
  <si>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</si>
  <si>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</si>
  <si>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</si>
  <si>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</si>
  <si>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</si>
  <si>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</si>
  <si>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>*</t>
  </si>
  <si>
    <t>1) - Ù³ï³Ï³ñ³ñÇ µ³ßËÇã ó³ÝóÇ ¿É»Ïïñ³Ï³Û³ÝùÇ åÉ³Ý³ÛÇÝ Ýáñá·Ù³Ý å³ï×³éáí«</t>
  </si>
  <si>
    <t>2) - Ù³ï³Ï³ñ³ñÇ µ³ßËÇã ó³ÝóÇ ¿É»Ïïñ³Ï³Û³ÝùÇ ³ñï³Ñ»ñÃ Ýáñá·Ù³Ý å³ï×³éáí«</t>
  </si>
  <si>
    <t xml:space="preserve">3) - Ù³ï³Ï³ñ³ñÇ µ³ßËÇã ó³ÝóÇ ¿É»Ïïñ³Ï³Û³ÝùÇ Ññ³Å³ñÙ³Ý å³ï×³éáí« </t>
  </si>
  <si>
    <t>4) - ³ÛÉ ÁÝÏ»ñáõÃÛáõÝÝ»ñÇ å³ï×³éáí` µ³ó³éáõÃÛ³Ùµ ëå³éáÕÝ»ñÇ,</t>
  </si>
  <si>
    <t>5) - ëå³éáÕÝ»ñÇ å³ï×³éáí,</t>
  </si>
  <si>
    <t>6) - Ù³ï³Ï³ñ³ñÇ ·áñÍáõÝ»áõÃÛ³Ý íñ³ ³½¹»óáõÃÛáõÝ áõÝ»ó³Í ýáñë-Ù³ÅáñÇ å³é×³éáí:</t>
  </si>
  <si>
    <t>Բաժանորդների հոսանքազրկումների վերականգնման միջին տևողությունը
(ընդհատում/ժամ)</t>
  </si>
  <si>
    <t>î º Ô º Î ² î ì àô Â Ú àô Ü
µ³Å³Ýáñ¹Ý»ñÇ Ñáë³Ýù³½ñÏáõÙÝ»ñÇ ù³Ý³ÏÇ ¨ ï¨áÕáõÃÛ³Ý SAIDI, SAIFI և CAIDI ցուցանիշներ
2008Ã.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</si>
</sst>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b/>
      <sz val="14"/>
      <name val="Arial Armenian"/>
      <family val="2"/>
    </font>
    <font>
      <sz val="10"/>
      <name val="Arial Armenian"/>
      <family val="2"/>
    </font>
    <font>
      <b/>
      <sz val="11.5"/>
      <name val="Arial Armenian"/>
      <family val="2"/>
    </font>
    <font>
      <sz val="11.5"/>
      <name val="Arial Armenian"/>
      <family val="2"/>
    </font>
    <font>
      <sz val="10"/>
      <name val="ArTarumianTimes"/>
      <family val="1"/>
    </font>
    <font>
      <shadow/>
      <sz val="11.5"/>
      <name val="Arial Armenian"/>
      <family val="2"/>
    </font>
    <font>
      <sz val="10"/>
      <name val="Arial"/>
      <family val="2"/>
    </font>
    <font>
      <sz val="12"/>
      <name val="Arial Unicode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3">
    <cellStyle name="Normal 3" xfId="2"/>
    <cellStyle name="Обычный" xfId="0" builtinId="0"/>
    <cellStyle name="Обычный_Havelvacner spasarkman voraki 76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tabSelected="1" zoomScale="77" zoomScaleNormal="77" workbookViewId="0">
      <selection activeCell="D15" sqref="D15"/>
    </sheetView>
  </sheetViews>
  <sheetFormatPr defaultColWidth="9.140625" defaultRowHeight="12.75" x14ac:dyDescent="0.2"/>
  <cols>
    <col min="1" max="1" width="4.85546875" style="1" customWidth="1"/>
    <col min="2" max="2" width="18.5703125" style="1" customWidth="1"/>
    <col min="3" max="3" width="16.5703125" style="1" customWidth="1"/>
    <col min="4" max="5" width="9.140625" style="1"/>
    <col min="6" max="6" width="10.5703125" style="1" customWidth="1"/>
    <col min="7" max="9" width="9.140625" style="1"/>
    <col min="10" max="10" width="11" style="1" customWidth="1"/>
    <col min="11" max="11" width="11.140625" style="1" customWidth="1"/>
    <col min="12" max="16384" width="9.140625" style="1"/>
  </cols>
  <sheetData>
    <row r="2" spans="1:27" ht="79.5" customHeight="1" x14ac:dyDescent="0.2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45.75" customHeight="1" x14ac:dyDescent="0.2">
      <c r="A3" s="19"/>
      <c r="B3" s="22" t="s">
        <v>0</v>
      </c>
      <c r="C3" s="22" t="s">
        <v>1</v>
      </c>
      <c r="D3" s="15" t="s">
        <v>2</v>
      </c>
      <c r="E3" s="16"/>
      <c r="F3" s="16"/>
      <c r="G3" s="16"/>
      <c r="H3" s="16"/>
      <c r="I3" s="16"/>
      <c r="J3" s="16"/>
      <c r="K3" s="17"/>
      <c r="L3" s="15" t="s">
        <v>3</v>
      </c>
      <c r="M3" s="16"/>
      <c r="N3" s="16"/>
      <c r="O3" s="16"/>
      <c r="P3" s="16"/>
      <c r="Q3" s="16"/>
      <c r="R3" s="16"/>
      <c r="S3" s="17"/>
      <c r="T3" s="30" t="s">
        <v>27</v>
      </c>
      <c r="U3" s="16"/>
      <c r="V3" s="16"/>
      <c r="W3" s="16"/>
      <c r="X3" s="16"/>
      <c r="Y3" s="16"/>
      <c r="Z3" s="16"/>
      <c r="AA3" s="17"/>
    </row>
    <row r="4" spans="1:27" ht="29.25" customHeight="1" x14ac:dyDescent="0.2">
      <c r="A4" s="20"/>
      <c r="B4" s="23"/>
      <c r="C4" s="23"/>
      <c r="D4" s="15" t="s">
        <v>4</v>
      </c>
      <c r="E4" s="16"/>
      <c r="F4" s="16"/>
      <c r="G4" s="16"/>
      <c r="H4" s="16"/>
      <c r="I4" s="16"/>
      <c r="J4" s="16"/>
      <c r="K4" s="17"/>
      <c r="L4" s="15" t="s">
        <v>4</v>
      </c>
      <c r="M4" s="16"/>
      <c r="N4" s="16"/>
      <c r="O4" s="16"/>
      <c r="P4" s="16"/>
      <c r="Q4" s="16"/>
      <c r="R4" s="16"/>
      <c r="S4" s="17"/>
      <c r="T4" s="15" t="s">
        <v>4</v>
      </c>
      <c r="U4" s="16"/>
      <c r="V4" s="16"/>
      <c r="W4" s="16"/>
      <c r="X4" s="16"/>
      <c r="Y4" s="16"/>
      <c r="Z4" s="16"/>
      <c r="AA4" s="17"/>
    </row>
    <row r="5" spans="1:27" ht="20.25" customHeight="1" x14ac:dyDescent="0.2">
      <c r="A5" s="21"/>
      <c r="B5" s="24"/>
      <c r="C5" s="24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3" t="s">
        <v>5</v>
      </c>
      <c r="K5" s="3" t="s">
        <v>6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6</v>
      </c>
      <c r="R5" s="3" t="s">
        <v>5</v>
      </c>
      <c r="S5" s="3" t="s">
        <v>6</v>
      </c>
      <c r="T5" s="2">
        <v>1</v>
      </c>
      <c r="U5" s="2">
        <v>2</v>
      </c>
      <c r="V5" s="2">
        <v>3</v>
      </c>
      <c r="W5" s="2">
        <v>4</v>
      </c>
      <c r="X5" s="2">
        <v>5</v>
      </c>
      <c r="Y5" s="2">
        <v>6</v>
      </c>
      <c r="Z5" s="3" t="s">
        <v>5</v>
      </c>
      <c r="AA5" s="3" t="s">
        <v>6</v>
      </c>
    </row>
    <row r="6" spans="1:27" ht="35.1" customHeight="1" x14ac:dyDescent="0.2">
      <c r="A6" s="4">
        <v>1</v>
      </c>
      <c r="B6" s="5" t="s">
        <v>7</v>
      </c>
      <c r="C6" s="10">
        <v>329770</v>
      </c>
      <c r="D6" s="11">
        <v>69.760000000000005</v>
      </c>
      <c r="E6" s="11">
        <v>37.619999999999997</v>
      </c>
      <c r="F6" s="11">
        <v>441.73</v>
      </c>
      <c r="G6" s="11">
        <v>19.88</v>
      </c>
      <c r="H6" s="11">
        <v>0.89</v>
      </c>
      <c r="I6" s="11">
        <v>0</v>
      </c>
      <c r="J6" s="11">
        <v>549.11</v>
      </c>
      <c r="K6" s="11">
        <v>569.88</v>
      </c>
      <c r="L6" s="11">
        <v>0.45</v>
      </c>
      <c r="M6" s="11">
        <v>0.37</v>
      </c>
      <c r="N6" s="11">
        <v>5.19</v>
      </c>
      <c r="O6" s="11">
        <v>0.3</v>
      </c>
      <c r="P6" s="11">
        <v>0.01</v>
      </c>
      <c r="Q6" s="11">
        <v>0</v>
      </c>
      <c r="R6" s="11">
        <v>6.01</v>
      </c>
      <c r="S6" s="11">
        <v>6.33</v>
      </c>
      <c r="T6" s="9">
        <f>(D6/60)/L6</f>
        <v>2.5837037037037036</v>
      </c>
      <c r="U6" s="9">
        <f t="shared" ref="U6:AA6" si="0">(E6/60)/M6</f>
        <v>1.6945945945945946</v>
      </c>
      <c r="V6" s="9">
        <f t="shared" si="0"/>
        <v>1.418529222864483</v>
      </c>
      <c r="W6" s="9">
        <f t="shared" si="0"/>
        <v>1.1044444444444443</v>
      </c>
      <c r="X6" s="9">
        <f t="shared" si="0"/>
        <v>1.4833333333333334</v>
      </c>
      <c r="Y6" s="9">
        <v>0</v>
      </c>
      <c r="Z6" s="9">
        <f t="shared" si="0"/>
        <v>1.5227676095396563</v>
      </c>
      <c r="AA6" s="9">
        <f t="shared" si="0"/>
        <v>1.5004739336492889</v>
      </c>
    </row>
    <row r="7" spans="1:27" ht="35.1" customHeight="1" x14ac:dyDescent="0.2">
      <c r="A7" s="6">
        <v>2</v>
      </c>
      <c r="B7" s="7" t="s">
        <v>8</v>
      </c>
      <c r="C7" s="12">
        <v>72163</v>
      </c>
      <c r="D7" s="13">
        <v>185.09</v>
      </c>
      <c r="E7" s="13">
        <v>34.49</v>
      </c>
      <c r="F7" s="13">
        <v>505.49</v>
      </c>
      <c r="G7" s="13">
        <v>8.2799999999999994</v>
      </c>
      <c r="H7" s="13">
        <v>0</v>
      </c>
      <c r="I7" s="13">
        <v>0</v>
      </c>
      <c r="J7" s="13">
        <v>725.06</v>
      </c>
      <c r="K7" s="13">
        <v>733.34</v>
      </c>
      <c r="L7" s="13">
        <v>1.1000000000000001</v>
      </c>
      <c r="M7" s="13">
        <v>0.32</v>
      </c>
      <c r="N7" s="13">
        <v>2.74</v>
      </c>
      <c r="O7" s="13">
        <v>0.03</v>
      </c>
      <c r="P7" s="13">
        <v>0</v>
      </c>
      <c r="Q7" s="13">
        <v>0</v>
      </c>
      <c r="R7" s="13">
        <v>4.17</v>
      </c>
      <c r="S7" s="13">
        <v>4.1900000000000004</v>
      </c>
      <c r="T7" s="14">
        <f t="shared" ref="T7:T18" si="1">(D7/60)/L7</f>
        <v>2.8043939393939392</v>
      </c>
      <c r="U7" s="14">
        <f t="shared" ref="U7:U18" si="2">(E7/60)/M7</f>
        <v>1.7963541666666669</v>
      </c>
      <c r="V7" s="14">
        <f t="shared" ref="V7:V18" si="3">(F7/60)/N7</f>
        <v>3.074756690997567</v>
      </c>
      <c r="W7" s="14">
        <f t="shared" ref="W7:W18" si="4">(G7/60)/O7</f>
        <v>4.5999999999999996</v>
      </c>
      <c r="X7" s="13">
        <v>0</v>
      </c>
      <c r="Y7" s="13">
        <v>0</v>
      </c>
      <c r="Z7" s="14">
        <f t="shared" ref="Z7:Z18" si="5">(J7/60)/R7</f>
        <v>2.8979216626698636</v>
      </c>
      <c r="AA7" s="14">
        <f t="shared" ref="AA7:AA18" si="6">(K7/60)/S7</f>
        <v>2.9170246618933966</v>
      </c>
    </row>
    <row r="8" spans="1:27" ht="35.1" customHeight="1" x14ac:dyDescent="0.2">
      <c r="A8" s="6">
        <v>3</v>
      </c>
      <c r="B8" s="8" t="s">
        <v>9</v>
      </c>
      <c r="C8" s="12">
        <v>18103</v>
      </c>
      <c r="D8" s="13">
        <v>263.36</v>
      </c>
      <c r="E8" s="13">
        <v>141.38999999999999</v>
      </c>
      <c r="F8" s="13">
        <v>463.99</v>
      </c>
      <c r="G8" s="13">
        <v>15.79</v>
      </c>
      <c r="H8" s="13">
        <v>7.64</v>
      </c>
      <c r="I8" s="13">
        <v>0</v>
      </c>
      <c r="J8" s="13">
        <v>868.74</v>
      </c>
      <c r="K8" s="13">
        <v>892.17</v>
      </c>
      <c r="L8" s="13">
        <v>1.48</v>
      </c>
      <c r="M8" s="13">
        <v>0.66</v>
      </c>
      <c r="N8" s="13">
        <v>2.85</v>
      </c>
      <c r="O8" s="13">
        <v>0.08</v>
      </c>
      <c r="P8" s="13">
        <v>0.11</v>
      </c>
      <c r="Q8" s="13">
        <v>0</v>
      </c>
      <c r="R8" s="13">
        <v>4.99</v>
      </c>
      <c r="S8" s="13">
        <v>5.17</v>
      </c>
      <c r="T8" s="14">
        <f t="shared" si="1"/>
        <v>2.9657657657657661</v>
      </c>
      <c r="U8" s="14">
        <f t="shared" si="2"/>
        <v>3.5704545454545449</v>
      </c>
      <c r="V8" s="14">
        <f t="shared" si="3"/>
        <v>2.7133918128654968</v>
      </c>
      <c r="W8" s="14">
        <f t="shared" si="4"/>
        <v>3.2895833333333333</v>
      </c>
      <c r="X8" s="14">
        <f t="shared" ref="X8:X18" si="7">(H8/60)/P8</f>
        <v>1.1575757575757575</v>
      </c>
      <c r="Y8" s="13">
        <v>0</v>
      </c>
      <c r="Z8" s="14">
        <f t="shared" si="5"/>
        <v>2.9016032064128257</v>
      </c>
      <c r="AA8" s="14">
        <f t="shared" si="6"/>
        <v>2.8761121856866536</v>
      </c>
    </row>
    <row r="9" spans="1:27" ht="35.1" customHeight="1" x14ac:dyDescent="0.2">
      <c r="A9" s="6">
        <v>4</v>
      </c>
      <c r="B9" s="8" t="s">
        <v>10</v>
      </c>
      <c r="C9" s="12">
        <v>39360</v>
      </c>
      <c r="D9" s="13">
        <v>248.06</v>
      </c>
      <c r="E9" s="13">
        <v>89.36</v>
      </c>
      <c r="F9" s="13">
        <v>1000.3</v>
      </c>
      <c r="G9" s="13">
        <v>41.21</v>
      </c>
      <c r="H9" s="13">
        <v>0</v>
      </c>
      <c r="I9" s="13">
        <v>328.35</v>
      </c>
      <c r="J9" s="13">
        <v>1337.72</v>
      </c>
      <c r="K9" s="13">
        <v>1707.28</v>
      </c>
      <c r="L9" s="13">
        <v>1.38</v>
      </c>
      <c r="M9" s="13">
        <v>0.69</v>
      </c>
      <c r="N9" s="13">
        <v>4.1100000000000003</v>
      </c>
      <c r="O9" s="13">
        <v>0.18</v>
      </c>
      <c r="P9" s="13">
        <v>0</v>
      </c>
      <c r="Q9" s="13">
        <v>1.42</v>
      </c>
      <c r="R9" s="13">
        <v>6.18</v>
      </c>
      <c r="S9" s="13">
        <v>7.78</v>
      </c>
      <c r="T9" s="14">
        <f t="shared" si="1"/>
        <v>2.9958937198067632</v>
      </c>
      <c r="U9" s="14">
        <f t="shared" si="2"/>
        <v>2.1584541062801934</v>
      </c>
      <c r="V9" s="14">
        <f t="shared" si="3"/>
        <v>4.0563665855636657</v>
      </c>
      <c r="W9" s="14">
        <f t="shared" si="4"/>
        <v>3.8157407407407407</v>
      </c>
      <c r="X9" s="13">
        <v>0</v>
      </c>
      <c r="Y9" s="14">
        <f t="shared" ref="Y9:Y18" si="8">(I9/60)/Q9</f>
        <v>3.85387323943662</v>
      </c>
      <c r="Z9" s="14">
        <f t="shared" si="5"/>
        <v>3.6076591154261064</v>
      </c>
      <c r="AA9" s="14">
        <f t="shared" si="6"/>
        <v>3.6574121679520135</v>
      </c>
    </row>
    <row r="10" spans="1:27" ht="35.1" customHeight="1" x14ac:dyDescent="0.2">
      <c r="A10" s="6">
        <v>5</v>
      </c>
      <c r="B10" s="8" t="s">
        <v>11</v>
      </c>
      <c r="C10" s="12">
        <v>74122</v>
      </c>
      <c r="D10" s="13">
        <v>21.13</v>
      </c>
      <c r="E10" s="13">
        <v>29.92</v>
      </c>
      <c r="F10" s="13">
        <v>1505.6</v>
      </c>
      <c r="G10" s="13">
        <v>11.39</v>
      </c>
      <c r="H10" s="13">
        <v>128.30000000000001</v>
      </c>
      <c r="I10" s="13">
        <v>34.69</v>
      </c>
      <c r="J10" s="13">
        <v>1556.65</v>
      </c>
      <c r="K10" s="13">
        <v>1731.04</v>
      </c>
      <c r="L10" s="13">
        <v>0.13</v>
      </c>
      <c r="M10" s="13">
        <v>0.17</v>
      </c>
      <c r="N10" s="13">
        <v>7.11</v>
      </c>
      <c r="O10" s="13">
        <v>7.0000000000000007E-2</v>
      </c>
      <c r="P10" s="13">
        <v>0.48</v>
      </c>
      <c r="Q10" s="13">
        <v>0.14000000000000001</v>
      </c>
      <c r="R10" s="13">
        <v>7.41</v>
      </c>
      <c r="S10" s="13">
        <v>8.11</v>
      </c>
      <c r="T10" s="14">
        <f t="shared" si="1"/>
        <v>2.7089743589743587</v>
      </c>
      <c r="U10" s="14">
        <f t="shared" si="2"/>
        <v>2.9333333333333331</v>
      </c>
      <c r="V10" s="14">
        <f t="shared" si="3"/>
        <v>3.5293014533520854</v>
      </c>
      <c r="W10" s="14">
        <f t="shared" si="4"/>
        <v>2.711904761904762</v>
      </c>
      <c r="X10" s="14">
        <f t="shared" si="7"/>
        <v>4.4548611111111116</v>
      </c>
      <c r="Y10" s="14">
        <f t="shared" si="8"/>
        <v>4.1297619047619039</v>
      </c>
      <c r="Z10" s="14">
        <f t="shared" si="5"/>
        <v>3.5012370670265409</v>
      </c>
      <c r="AA10" s="14">
        <f t="shared" si="6"/>
        <v>3.5574188244965064</v>
      </c>
    </row>
    <row r="11" spans="1:27" ht="35.1" customHeight="1" x14ac:dyDescent="0.2">
      <c r="A11" s="6">
        <v>6</v>
      </c>
      <c r="B11" s="8" t="s">
        <v>12</v>
      </c>
      <c r="C11" s="12">
        <v>90258</v>
      </c>
      <c r="D11" s="13">
        <v>10.44</v>
      </c>
      <c r="E11" s="13">
        <v>6.1</v>
      </c>
      <c r="F11" s="13">
        <v>472.12</v>
      </c>
      <c r="G11" s="13">
        <v>3.62</v>
      </c>
      <c r="H11" s="13">
        <v>22.82</v>
      </c>
      <c r="I11" s="13">
        <v>32.83</v>
      </c>
      <c r="J11" s="13">
        <v>488.66</v>
      </c>
      <c r="K11" s="13">
        <v>547.94000000000005</v>
      </c>
      <c r="L11" s="13">
        <v>0.1</v>
      </c>
      <c r="M11" s="13">
        <v>0.06</v>
      </c>
      <c r="N11" s="13">
        <v>3.67</v>
      </c>
      <c r="O11" s="13">
        <v>0.01</v>
      </c>
      <c r="P11" s="13">
        <v>7.0000000000000007E-2</v>
      </c>
      <c r="Q11" s="13">
        <v>0.26</v>
      </c>
      <c r="R11" s="13">
        <v>3.84</v>
      </c>
      <c r="S11" s="13">
        <v>4.18</v>
      </c>
      <c r="T11" s="14">
        <f t="shared" si="1"/>
        <v>1.7399999999999998</v>
      </c>
      <c r="U11" s="14">
        <f t="shared" si="2"/>
        <v>1.6944444444444444</v>
      </c>
      <c r="V11" s="14">
        <f t="shared" si="3"/>
        <v>2.144050862851953</v>
      </c>
      <c r="W11" s="14">
        <f t="shared" si="4"/>
        <v>6.0333333333333332</v>
      </c>
      <c r="X11" s="14">
        <f t="shared" si="7"/>
        <v>5.4333333333333336</v>
      </c>
      <c r="Y11" s="14">
        <f t="shared" si="8"/>
        <v>2.1044871794871796</v>
      </c>
      <c r="Z11" s="14">
        <f t="shared" si="5"/>
        <v>2.1209201388888892</v>
      </c>
      <c r="AA11" s="14">
        <f t="shared" si="6"/>
        <v>2.184768740031898</v>
      </c>
    </row>
    <row r="12" spans="1:27" ht="35.1" customHeight="1" x14ac:dyDescent="0.2">
      <c r="A12" s="6">
        <v>7</v>
      </c>
      <c r="B12" s="8" t="s">
        <v>13</v>
      </c>
      <c r="C12" s="12">
        <v>60692</v>
      </c>
      <c r="D12" s="13">
        <v>15.29</v>
      </c>
      <c r="E12" s="13">
        <v>10.95</v>
      </c>
      <c r="F12" s="13">
        <v>771.86</v>
      </c>
      <c r="G12" s="13">
        <v>3.19</v>
      </c>
      <c r="H12" s="13">
        <v>4.76</v>
      </c>
      <c r="I12" s="13">
        <v>122.2</v>
      </c>
      <c r="J12" s="13">
        <v>798.1</v>
      </c>
      <c r="K12" s="13">
        <v>928.25</v>
      </c>
      <c r="L12" s="13">
        <v>0.17</v>
      </c>
      <c r="M12" s="13">
        <v>0.11</v>
      </c>
      <c r="N12" s="13">
        <v>4.91</v>
      </c>
      <c r="O12" s="13">
        <v>0.03</v>
      </c>
      <c r="P12" s="13">
        <v>0.05</v>
      </c>
      <c r="Q12" s="13">
        <v>0.95</v>
      </c>
      <c r="R12" s="13">
        <v>5.19</v>
      </c>
      <c r="S12" s="13">
        <v>6.22</v>
      </c>
      <c r="T12" s="14">
        <f t="shared" si="1"/>
        <v>1.499019607843137</v>
      </c>
      <c r="U12" s="14">
        <f t="shared" si="2"/>
        <v>1.6590909090909089</v>
      </c>
      <c r="V12" s="14">
        <f t="shared" si="3"/>
        <v>2.6200271554650372</v>
      </c>
      <c r="W12" s="14">
        <f t="shared" si="4"/>
        <v>1.7722222222222224</v>
      </c>
      <c r="X12" s="14">
        <f t="shared" si="7"/>
        <v>1.5866666666666664</v>
      </c>
      <c r="Y12" s="14">
        <f t="shared" si="8"/>
        <v>2.143859649122807</v>
      </c>
      <c r="Z12" s="14">
        <f t="shared" si="5"/>
        <v>2.5629415542710339</v>
      </c>
      <c r="AA12" s="14">
        <f t="shared" si="6"/>
        <v>2.487272240085745</v>
      </c>
    </row>
    <row r="13" spans="1:27" ht="35.1" customHeight="1" x14ac:dyDescent="0.2">
      <c r="A13" s="6">
        <v>8</v>
      </c>
      <c r="B13" s="8" t="s">
        <v>14</v>
      </c>
      <c r="C13" s="12">
        <v>43418</v>
      </c>
      <c r="D13" s="13">
        <v>337.31</v>
      </c>
      <c r="E13" s="13">
        <v>270.88</v>
      </c>
      <c r="F13" s="13">
        <v>737.58</v>
      </c>
      <c r="G13" s="13">
        <v>117.56</v>
      </c>
      <c r="H13" s="13">
        <v>7.3</v>
      </c>
      <c r="I13" s="13">
        <v>0</v>
      </c>
      <c r="J13" s="13">
        <v>1345.77</v>
      </c>
      <c r="K13" s="13">
        <v>1470.63</v>
      </c>
      <c r="L13" s="13">
        <v>2.63</v>
      </c>
      <c r="M13" s="13">
        <v>3.01</v>
      </c>
      <c r="N13" s="13">
        <v>4.09</v>
      </c>
      <c r="O13" s="13">
        <v>1.4</v>
      </c>
      <c r="P13" s="13">
        <v>0.11</v>
      </c>
      <c r="Q13" s="13">
        <v>0</v>
      </c>
      <c r="R13" s="13">
        <v>9.74</v>
      </c>
      <c r="S13" s="13">
        <v>11.24</v>
      </c>
      <c r="T13" s="14">
        <f t="shared" si="1"/>
        <v>2.1375792141951839</v>
      </c>
      <c r="U13" s="14">
        <f t="shared" si="2"/>
        <v>1.499889258028793</v>
      </c>
      <c r="V13" s="14">
        <f t="shared" si="3"/>
        <v>3.0056234718826409</v>
      </c>
      <c r="W13" s="14">
        <f t="shared" si="4"/>
        <v>1.3995238095238096</v>
      </c>
      <c r="X13" s="14">
        <f t="shared" si="7"/>
        <v>1.106060606060606</v>
      </c>
      <c r="Y13" s="13">
        <v>0</v>
      </c>
      <c r="Z13" s="14">
        <f t="shared" si="5"/>
        <v>2.3028234086242301</v>
      </c>
      <c r="AA13" s="14">
        <f t="shared" si="6"/>
        <v>2.1806494661921709</v>
      </c>
    </row>
    <row r="14" spans="1:27" ht="35.1" customHeight="1" x14ac:dyDescent="0.2">
      <c r="A14" s="6">
        <v>9</v>
      </c>
      <c r="B14" s="8" t="s">
        <v>15</v>
      </c>
      <c r="C14" s="12">
        <v>77257</v>
      </c>
      <c r="D14" s="13">
        <v>185.45</v>
      </c>
      <c r="E14" s="13">
        <v>159.66</v>
      </c>
      <c r="F14" s="13">
        <v>426.28</v>
      </c>
      <c r="G14" s="13">
        <v>11.81</v>
      </c>
      <c r="H14" s="13">
        <v>0.46</v>
      </c>
      <c r="I14" s="13">
        <v>433.53</v>
      </c>
      <c r="J14" s="13">
        <v>771.39</v>
      </c>
      <c r="K14" s="13">
        <v>1217.19</v>
      </c>
      <c r="L14" s="13">
        <v>1.29</v>
      </c>
      <c r="M14" s="13">
        <v>1.8</v>
      </c>
      <c r="N14" s="13">
        <v>2.79</v>
      </c>
      <c r="O14" s="13">
        <v>0.12</v>
      </c>
      <c r="P14" s="13">
        <v>0</v>
      </c>
      <c r="Q14" s="13">
        <v>0.8</v>
      </c>
      <c r="R14" s="13">
        <v>5.88</v>
      </c>
      <c r="S14" s="13">
        <v>6.81</v>
      </c>
      <c r="T14" s="14">
        <f t="shared" si="1"/>
        <v>2.3959948320413438</v>
      </c>
      <c r="U14" s="14">
        <f t="shared" si="2"/>
        <v>1.4783333333333333</v>
      </c>
      <c r="V14" s="14">
        <f t="shared" si="3"/>
        <v>2.5464755077658299</v>
      </c>
      <c r="W14" s="14">
        <f t="shared" si="4"/>
        <v>1.6402777777777777</v>
      </c>
      <c r="X14" s="13">
        <v>0</v>
      </c>
      <c r="Y14" s="14">
        <f t="shared" si="8"/>
        <v>9.0318749999999994</v>
      </c>
      <c r="Z14" s="14">
        <f t="shared" si="5"/>
        <v>2.186479591836735</v>
      </c>
      <c r="AA14" s="14">
        <f t="shared" si="6"/>
        <v>2.9789280469897212</v>
      </c>
    </row>
    <row r="15" spans="1:27" ht="35.1" customHeight="1" x14ac:dyDescent="0.2">
      <c r="A15" s="6">
        <v>10</v>
      </c>
      <c r="B15" s="8" t="s">
        <v>16</v>
      </c>
      <c r="C15" s="12">
        <v>45350</v>
      </c>
      <c r="D15" s="13">
        <v>38.770000000000003</v>
      </c>
      <c r="E15" s="13">
        <v>6.33</v>
      </c>
      <c r="F15" s="13">
        <v>495.42</v>
      </c>
      <c r="G15" s="13">
        <v>0</v>
      </c>
      <c r="H15" s="13">
        <v>0</v>
      </c>
      <c r="I15" s="13">
        <v>210.49</v>
      </c>
      <c r="J15" s="13">
        <v>540.52</v>
      </c>
      <c r="K15" s="13">
        <v>751.02</v>
      </c>
      <c r="L15" s="13">
        <v>0.22</v>
      </c>
      <c r="M15" s="13">
        <v>7.0000000000000007E-2</v>
      </c>
      <c r="N15" s="13">
        <v>1.63</v>
      </c>
      <c r="O15" s="13">
        <v>0</v>
      </c>
      <c r="P15" s="13">
        <v>0</v>
      </c>
      <c r="Q15" s="13">
        <v>0.28000000000000003</v>
      </c>
      <c r="R15" s="13">
        <v>1.91</v>
      </c>
      <c r="S15" s="13">
        <v>2.19</v>
      </c>
      <c r="T15" s="14">
        <f t="shared" si="1"/>
        <v>2.937121212121212</v>
      </c>
      <c r="U15" s="14">
        <f t="shared" si="2"/>
        <v>1.5071428571428569</v>
      </c>
      <c r="V15" s="14">
        <f t="shared" si="3"/>
        <v>5.0656441717791409</v>
      </c>
      <c r="W15" s="13">
        <v>0</v>
      </c>
      <c r="X15" s="13">
        <v>0</v>
      </c>
      <c r="Y15" s="14">
        <f t="shared" si="8"/>
        <v>12.529166666666667</v>
      </c>
      <c r="Z15" s="14">
        <f t="shared" si="5"/>
        <v>4.7165794066317632</v>
      </c>
      <c r="AA15" s="14">
        <f t="shared" si="6"/>
        <v>5.715525114155251</v>
      </c>
    </row>
    <row r="16" spans="1:27" ht="35.1" customHeight="1" x14ac:dyDescent="0.2">
      <c r="A16" s="6">
        <v>11</v>
      </c>
      <c r="B16" s="8" t="s">
        <v>17</v>
      </c>
      <c r="C16" s="12">
        <v>91199</v>
      </c>
      <c r="D16" s="13">
        <v>10.87</v>
      </c>
      <c r="E16" s="13">
        <v>83.94</v>
      </c>
      <c r="F16" s="13">
        <v>905.33</v>
      </c>
      <c r="G16" s="13">
        <v>18.57</v>
      </c>
      <c r="H16" s="13">
        <v>0</v>
      </c>
      <c r="I16" s="13">
        <v>124.06</v>
      </c>
      <c r="J16" s="13">
        <v>1000.14</v>
      </c>
      <c r="K16" s="13">
        <v>1142.78</v>
      </c>
      <c r="L16" s="13">
        <v>0.14000000000000001</v>
      </c>
      <c r="M16" s="13">
        <v>0.67</v>
      </c>
      <c r="N16" s="13">
        <v>4.01</v>
      </c>
      <c r="O16" s="13">
        <v>0.06</v>
      </c>
      <c r="P16" s="13">
        <v>0</v>
      </c>
      <c r="Q16" s="13">
        <v>0.24</v>
      </c>
      <c r="R16" s="13">
        <v>4.82</v>
      </c>
      <c r="S16" s="13">
        <v>5.12</v>
      </c>
      <c r="T16" s="14">
        <f t="shared" si="1"/>
        <v>1.2940476190476187</v>
      </c>
      <c r="U16" s="14">
        <f t="shared" si="2"/>
        <v>2.0880597014925373</v>
      </c>
      <c r="V16" s="14">
        <f t="shared" si="3"/>
        <v>3.7628013300083127</v>
      </c>
      <c r="W16" s="14">
        <f t="shared" si="4"/>
        <v>5.1583333333333332</v>
      </c>
      <c r="X16" s="13">
        <v>0</v>
      </c>
      <c r="Y16" s="14">
        <f t="shared" si="8"/>
        <v>8.6152777777777789</v>
      </c>
      <c r="Z16" s="14">
        <f t="shared" si="5"/>
        <v>3.4582987551867217</v>
      </c>
      <c r="AA16" s="14">
        <f t="shared" si="6"/>
        <v>3.7199869791666664</v>
      </c>
    </row>
    <row r="17" spans="1:27" ht="35.1" customHeight="1" x14ac:dyDescent="0.2">
      <c r="A17" s="26" t="s">
        <v>18</v>
      </c>
      <c r="B17" s="27"/>
      <c r="C17" s="10">
        <v>611922</v>
      </c>
      <c r="D17" s="11">
        <v>103.03</v>
      </c>
      <c r="E17" s="11">
        <v>71.97</v>
      </c>
      <c r="F17" s="11">
        <v>744.04</v>
      </c>
      <c r="G17" s="11">
        <v>18.920000000000002</v>
      </c>
      <c r="H17" s="11">
        <v>20.18</v>
      </c>
      <c r="I17" s="11">
        <v>131.11000000000001</v>
      </c>
      <c r="J17" s="11">
        <v>919.04</v>
      </c>
      <c r="K17" s="11">
        <v>1089.25</v>
      </c>
      <c r="L17" s="11">
        <v>0.7</v>
      </c>
      <c r="M17" s="11">
        <v>0.69</v>
      </c>
      <c r="N17" s="11">
        <v>3.92</v>
      </c>
      <c r="O17" s="11">
        <v>0.15</v>
      </c>
      <c r="P17" s="11">
        <v>0.08</v>
      </c>
      <c r="Q17" s="11">
        <v>0.4</v>
      </c>
      <c r="R17" s="11">
        <v>5.31</v>
      </c>
      <c r="S17" s="11">
        <v>5.94</v>
      </c>
      <c r="T17" s="9">
        <f t="shared" si="1"/>
        <v>2.4530952380952384</v>
      </c>
      <c r="U17" s="9">
        <f t="shared" si="2"/>
        <v>1.7384057971014495</v>
      </c>
      <c r="V17" s="9">
        <f t="shared" si="3"/>
        <v>3.1634353741496599</v>
      </c>
      <c r="W17" s="9">
        <f t="shared" si="4"/>
        <v>2.1022222222222227</v>
      </c>
      <c r="X17" s="9">
        <f t="shared" si="7"/>
        <v>4.2041666666666666</v>
      </c>
      <c r="Y17" s="9">
        <f t="shared" si="8"/>
        <v>5.4629166666666666</v>
      </c>
      <c r="Z17" s="9">
        <f t="shared" si="5"/>
        <v>2.8846202134337728</v>
      </c>
      <c r="AA17" s="9">
        <f t="shared" si="6"/>
        <v>3.0562570145903476</v>
      </c>
    </row>
    <row r="18" spans="1:27" ht="35.1" customHeight="1" x14ac:dyDescent="0.2">
      <c r="A18" s="28" t="s">
        <v>19</v>
      </c>
      <c r="B18" s="29"/>
      <c r="C18" s="10">
        <v>941692</v>
      </c>
      <c r="D18" s="11">
        <v>91.38</v>
      </c>
      <c r="E18" s="11">
        <v>59.94</v>
      </c>
      <c r="F18" s="11">
        <v>638.16999999999996</v>
      </c>
      <c r="G18" s="11">
        <v>19.260000000000002</v>
      </c>
      <c r="H18" s="11">
        <v>13.43</v>
      </c>
      <c r="I18" s="11">
        <v>85.2</v>
      </c>
      <c r="J18" s="11">
        <v>789.49</v>
      </c>
      <c r="K18" s="11">
        <v>907.37</v>
      </c>
      <c r="L18" s="11">
        <v>0.61</v>
      </c>
      <c r="M18" s="11">
        <v>0.57999999999999996</v>
      </c>
      <c r="N18" s="11">
        <v>4.37</v>
      </c>
      <c r="O18" s="11">
        <v>0.21</v>
      </c>
      <c r="P18" s="11">
        <v>0.06</v>
      </c>
      <c r="Q18" s="11">
        <v>0.26</v>
      </c>
      <c r="R18" s="11">
        <v>5.56</v>
      </c>
      <c r="S18" s="11">
        <v>6.08</v>
      </c>
      <c r="T18" s="9">
        <f t="shared" si="1"/>
        <v>2.4967213114754099</v>
      </c>
      <c r="U18" s="9">
        <f t="shared" si="2"/>
        <v>1.7224137931034484</v>
      </c>
      <c r="V18" s="9">
        <f t="shared" si="3"/>
        <v>2.4339054157131956</v>
      </c>
      <c r="W18" s="9">
        <f t="shared" si="4"/>
        <v>1.5285714285714287</v>
      </c>
      <c r="X18" s="9">
        <f t="shared" si="7"/>
        <v>3.7305555555555556</v>
      </c>
      <c r="Y18" s="9">
        <f t="shared" si="8"/>
        <v>5.4615384615384617</v>
      </c>
      <c r="Z18" s="9">
        <f t="shared" si="5"/>
        <v>2.3665767386091128</v>
      </c>
      <c r="AA18" s="9">
        <f t="shared" si="6"/>
        <v>2.4873081140350877</v>
      </c>
    </row>
    <row r="20" spans="1:27" ht="15.95" customHeight="1" x14ac:dyDescent="0.2">
      <c r="A20" s="1" t="s">
        <v>20</v>
      </c>
      <c r="B20" s="25" t="s">
        <v>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27" ht="15.95" customHeight="1" x14ac:dyDescent="0.2">
      <c r="B21" s="25" t="s">
        <v>22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27" ht="15.95" customHeight="1" x14ac:dyDescent="0.2">
      <c r="B22" s="25" t="s">
        <v>23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27" ht="15.95" customHeight="1" x14ac:dyDescent="0.2">
      <c r="B23" s="25" t="s">
        <v>24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27" ht="15.95" customHeight="1" x14ac:dyDescent="0.2">
      <c r="B24" s="25" t="s">
        <v>25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27" ht="15.95" customHeight="1" x14ac:dyDescent="0.2">
      <c r="B25" s="25" t="s">
        <v>26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</sheetData>
  <mergeCells count="18">
    <mergeCell ref="A2:AA2"/>
    <mergeCell ref="A17:B17"/>
    <mergeCell ref="A18:B18"/>
    <mergeCell ref="B20:R20"/>
    <mergeCell ref="B21:R21"/>
    <mergeCell ref="A3:A5"/>
    <mergeCell ref="B3:B5"/>
    <mergeCell ref="C3:C5"/>
    <mergeCell ref="D3:K3"/>
    <mergeCell ref="L3:S3"/>
    <mergeCell ref="D4:K4"/>
    <mergeCell ref="L4:S4"/>
    <mergeCell ref="B24:R24"/>
    <mergeCell ref="B25:R25"/>
    <mergeCell ref="T3:AA3"/>
    <mergeCell ref="T4:AA4"/>
    <mergeCell ref="B22:R22"/>
    <mergeCell ref="B23:R23"/>
  </mergeCells>
  <printOptions horizontalCentered="1"/>
  <pageMargins left="0.47244094488188981" right="0.39370078740157483" top="0.52" bottom="0.59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Artur Hayrapetyan</cp:lastModifiedBy>
  <cp:lastPrinted>2015-10-22T12:53:40Z</cp:lastPrinted>
  <dcterms:created xsi:type="dcterms:W3CDTF">2015-10-08T18:22:34Z</dcterms:created>
  <dcterms:modified xsi:type="dcterms:W3CDTF">2015-10-23T07:33:38Z</dcterms:modified>
</cp:coreProperties>
</file>