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artur hayrapetyan\Desktop\CAIFI\"/>
    </mc:Choice>
  </mc:AlternateContent>
  <bookViews>
    <workbookView xWindow="0" yWindow="0" windowWidth="20730" windowHeight="9390" tabRatio="731"/>
  </bookViews>
  <sheets>
    <sheet name="2010" sheetId="41" r:id="rId1"/>
  </sheets>
  <definedNames>
    <definedName name="__Tox113" localSheetId="0">#REF!</definedName>
    <definedName name="__Tox113">#REF!</definedName>
    <definedName name="__Tox118" localSheetId="0">#REF!</definedName>
    <definedName name="__Tox118">#REF!</definedName>
    <definedName name="__Tox5215" localSheetId="0">#REF!</definedName>
    <definedName name="__Tox5215">#REF!</definedName>
    <definedName name="__Tox614" localSheetId="0">#REF!</definedName>
    <definedName name="__Tox614">#REF!</definedName>
    <definedName name="_Tox113" localSheetId="0">#REF!</definedName>
    <definedName name="_Tox113">#REF!</definedName>
    <definedName name="_Tox118" localSheetId="0">#REF!</definedName>
    <definedName name="_Tox118">#REF!</definedName>
    <definedName name="_Tox5215" localSheetId="0">#REF!</definedName>
    <definedName name="_Tox5215">#REF!</definedName>
    <definedName name="_Tox614" localSheetId="0">#REF!</definedName>
    <definedName name="_Tox614">#REF!</definedName>
    <definedName name="Hashiv" localSheetId="0">#REF!</definedName>
    <definedName name="Hashiv">#REF!</definedName>
    <definedName name="Havel113" localSheetId="0">#REF!</definedName>
    <definedName name="Havel113">#REF!</definedName>
    <definedName name="Havel118" localSheetId="0">#REF!</definedName>
    <definedName name="Havel118">#REF!</definedName>
    <definedName name="Havel5215" localSheetId="0">#REF!</definedName>
    <definedName name="Havel5215">#REF!</definedName>
    <definedName name="Havel614" localSheetId="0">#REF!</definedName>
    <definedName name="Havel614">#REF!</definedName>
    <definedName name="koddas25a" localSheetId="0">#REF!</definedName>
    <definedName name="koddas25a">#REF!</definedName>
    <definedName name="koddd" localSheetId="0">#REF!</definedName>
    <definedName name="koddd">#REF!</definedName>
    <definedName name="kode113" localSheetId="0">#REF!</definedName>
    <definedName name="kode113">#REF!</definedName>
    <definedName name="kode118" localSheetId="0">#REF!</definedName>
    <definedName name="kode118">#REF!</definedName>
    <definedName name="kode5215" localSheetId="0">#REF!</definedName>
    <definedName name="kode5215">#REF!</definedName>
    <definedName name="Month" localSheetId="0">#REF!</definedName>
    <definedName name="Month">#REF!</definedName>
    <definedName name="OLD" localSheetId="0">#REF!</definedName>
    <definedName name="OLD">#REF!</definedName>
    <definedName name="R_Rep" localSheetId="0">#REF!</definedName>
    <definedName name="R_Rep">#REF!</definedName>
    <definedName name="SSum" localSheetId="0">#REF!</definedName>
    <definedName name="SSum">#REF!</definedName>
    <definedName name="Suma113" localSheetId="0">#REF!</definedName>
    <definedName name="Suma113">#REF!</definedName>
    <definedName name="Suma118" localSheetId="0">#REF!</definedName>
    <definedName name="Suma118">#REF!</definedName>
    <definedName name="Suma5215" localSheetId="0">#REF!</definedName>
    <definedName name="Suma5215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" i="41" l="1"/>
  <c r="V6" i="41"/>
  <c r="W6" i="41"/>
  <c r="X6" i="41"/>
  <c r="Z6" i="41"/>
  <c r="AA6" i="41"/>
  <c r="U7" i="41"/>
  <c r="V7" i="41"/>
  <c r="X7" i="41"/>
  <c r="Y7" i="41"/>
  <c r="Z7" i="41"/>
  <c r="AA7" i="41"/>
  <c r="U8" i="41"/>
  <c r="V8" i="41"/>
  <c r="X8" i="41"/>
  <c r="Y8" i="41"/>
  <c r="Z8" i="41"/>
  <c r="AA8" i="41"/>
  <c r="U9" i="41"/>
  <c r="V9" i="41"/>
  <c r="W9" i="41"/>
  <c r="X9" i="41"/>
  <c r="Y9" i="41"/>
  <c r="Z9" i="41"/>
  <c r="AA9" i="41"/>
  <c r="U10" i="41"/>
  <c r="V10" i="41"/>
  <c r="W10" i="41"/>
  <c r="X10" i="41"/>
  <c r="Y10" i="41"/>
  <c r="Z10" i="41"/>
  <c r="AA10" i="41"/>
  <c r="U11" i="41"/>
  <c r="V11" i="41"/>
  <c r="W11" i="41"/>
  <c r="X11" i="41"/>
  <c r="Y11" i="41"/>
  <c r="Z11" i="41"/>
  <c r="AA11" i="41"/>
  <c r="U12" i="41"/>
  <c r="V12" i="41"/>
  <c r="W12" i="41"/>
  <c r="X12" i="41"/>
  <c r="Y12" i="41"/>
  <c r="Z12" i="41"/>
  <c r="AA12" i="41"/>
  <c r="U13" i="41"/>
  <c r="V13" i="41"/>
  <c r="W13" i="41"/>
  <c r="X13" i="41"/>
  <c r="Y13" i="41"/>
  <c r="Z13" i="41"/>
  <c r="AA13" i="41"/>
  <c r="U14" i="41"/>
  <c r="V14" i="41"/>
  <c r="W14" i="41"/>
  <c r="Y14" i="41"/>
  <c r="Z14" i="41"/>
  <c r="AA14" i="41"/>
  <c r="V15" i="41"/>
  <c r="Y15" i="41"/>
  <c r="Z15" i="41"/>
  <c r="AA15" i="41"/>
  <c r="U16" i="41"/>
  <c r="V16" i="41"/>
  <c r="W16" i="41"/>
  <c r="X16" i="41"/>
  <c r="Y16" i="41"/>
  <c r="Z16" i="41"/>
  <c r="AA16" i="41"/>
  <c r="U17" i="41"/>
  <c r="V17" i="41"/>
  <c r="W17" i="41"/>
  <c r="X17" i="41"/>
  <c r="Y17" i="41"/>
  <c r="Z17" i="41"/>
  <c r="AA17" i="41"/>
  <c r="U18" i="41"/>
  <c r="V18" i="41"/>
  <c r="W18" i="41"/>
  <c r="X18" i="41"/>
  <c r="Y18" i="41"/>
  <c r="Z18" i="41"/>
  <c r="AA18" i="41"/>
  <c r="T18" i="41"/>
  <c r="T17" i="41"/>
  <c r="T16" i="41"/>
  <c r="T15" i="41"/>
  <c r="T14" i="41"/>
  <c r="T13" i="41"/>
  <c r="T12" i="41"/>
  <c r="T11" i="41"/>
  <c r="T10" i="41"/>
  <c r="T9" i="41"/>
  <c r="T8" i="41"/>
  <c r="T7" i="41"/>
  <c r="T6" i="41"/>
</calcChain>
</file>

<file path=xl/sharedStrings.xml><?xml version="1.0" encoding="utf-8"?>
<sst xmlns="http://schemas.openxmlformats.org/spreadsheetml/2006/main" count="35" uniqueCount="29">
  <si>
    <t>Ø³ñ½</t>
  </si>
  <si>
    <t xml:space="preserve">Բաժանորդների քանակ </t>
  </si>
  <si>
    <t>´³Å³Ýáñ¹Ý»ñÇ Ñáë³Ýù³½ñÏáõÙÝ»ñÇ ÙÇçÇÝ ï¨áÕáõÃÛáõÝ
(ñáå»/µ³Å³Ýáñ¹)</t>
  </si>
  <si>
    <t>´³Å³Ýáñ¹Ý»ñÇ Ñáë³Ýù³½ñÏáõÙÝ»ñÇ ÙÇçÇÝ Ñ³×³ËáõÃÛáõÝ
(Ñáë³Ýù³½ñÏáõÙ/µ³Å³Ýáñ¹)</t>
  </si>
  <si>
    <t>ÀÝ¹Ñ³ïÙ³Ý å³ï×³éÁ*</t>
  </si>
  <si>
    <t>1-3</t>
  </si>
  <si>
    <t>1-6</t>
  </si>
  <si>
    <t>Երևան</t>
  </si>
  <si>
    <t>Արարատ</t>
  </si>
  <si>
    <t>Վայոց Ձոր</t>
  </si>
  <si>
    <t>Արագածոտն</t>
  </si>
  <si>
    <t>Արմավիր</t>
  </si>
  <si>
    <t>Կոտայք</t>
  </si>
  <si>
    <t>Գեղարքունիք</t>
  </si>
  <si>
    <t>Տավուշ</t>
  </si>
  <si>
    <t>Շիրակ</t>
  </si>
  <si>
    <t>Սյունիք</t>
  </si>
  <si>
    <t>Լոռի</t>
  </si>
  <si>
    <t>ԸՆԴԱՄԵՆԸ
ՄԱՐԶԵՐ</t>
  </si>
  <si>
    <t>ԸՆԴԱՄԵՆԸ  ՀՀ</t>
  </si>
  <si>
    <t>*</t>
  </si>
  <si>
    <t>1) - Ù³ï³Ï³ñ³ñÇ µ³ßËÇã ó³ÝóÇ ¿É»Ïïñ³Ï³Û³ÝùÇ åÉ³Ý³ÛÇÝ Ýáñá·Ù³Ý å³ï×³éáí«</t>
  </si>
  <si>
    <t>2) - Ù³ï³Ï³ñ³ñÇ µ³ßËÇã ó³ÝóÇ ¿É»Ïïñ³Ï³Û³ÝùÇ ³ñï³Ñ»ñÃ Ýáñá·Ù³Ý å³ï×³éáí«</t>
  </si>
  <si>
    <t xml:space="preserve">3) - Ù³ï³Ï³ñ³ñÇ µ³ßËÇã ó³ÝóÇ ¿É»Ïïñ³Ï³Û³ÝùÇ Ññ³Å³ñÙ³Ý å³ï×³éáí« </t>
  </si>
  <si>
    <t>4) - ³ÛÉ ÁÝÏ»ñáõÃÛáõÝÝ»ñÇ å³ï×³éáí` µ³ó³éáõÃÛ³Ùµ ëå³éáÕÝ»ñÇ,</t>
  </si>
  <si>
    <t>5) - ëå³éáÕÝ»ñÇ å³ï×³éáí,</t>
  </si>
  <si>
    <t>6) - Ù³ï³Ï³ñ³ñÇ ·áñÍáõÝ»áõÃÛ³Ý íñ³ ³½¹»óáõÃÛáõÝ áõÝ»ó³Í ýáñë-Ù³ÅáñÇ å³é×³éáí:</t>
  </si>
  <si>
    <t>Բաժանորդների հոսանքազրկումների վերականգնման միջին տևողությունը
(ընդհատում/ժամ)</t>
  </si>
  <si>
    <t>î º Ô º Î ² î ì àô Â Ú àô Ü
µ³Å³Ýáñ¹Ý»ñÇ Ñáë³Ýù³½ñÏáõÙÝ»ñÇ ù³Ý³ÏÇ ¨ ï¨áÕáõÃÛ³Ý SAIDI, SAIFI և CAIDI ցուցանիշներ
2010Ã.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</si>
</sst>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04"/>
    </font>
    <font>
      <b/>
      <sz val="14"/>
      <name val="Arial Armenian"/>
      <family val="2"/>
    </font>
    <font>
      <sz val="10"/>
      <name val="Arial Armenian"/>
      <family val="2"/>
    </font>
    <font>
      <b/>
      <sz val="11.5"/>
      <name val="Arial Armenian"/>
      <family val="2"/>
    </font>
    <font>
      <sz val="11.5"/>
      <name val="Arial Armenian"/>
      <family val="2"/>
    </font>
    <font>
      <sz val="10"/>
      <name val="ArTarumianTimes"/>
      <family val="1"/>
    </font>
    <font>
      <shadow/>
      <sz val="11.5"/>
      <name val="Arial Armenian"/>
      <family val="2"/>
    </font>
    <font>
      <sz val="10"/>
      <name val="Arial"/>
      <family val="2"/>
    </font>
    <font>
      <sz val="12"/>
      <name val="Arial Unicode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3" fontId="4" fillId="2" borderId="8" xfId="1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4" fillId="2" borderId="3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</cellXfs>
  <cellStyles count="3">
    <cellStyle name="Normal 3" xfId="2"/>
    <cellStyle name="Обычный" xfId="0" builtinId="0"/>
    <cellStyle name="Обычный_Havelvacner spasarkman voraki 76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5"/>
  <sheetViews>
    <sheetView tabSelected="1" zoomScale="70" zoomScaleNormal="70" workbookViewId="0">
      <selection activeCell="E9" sqref="E9"/>
    </sheetView>
  </sheetViews>
  <sheetFormatPr defaultColWidth="9.140625" defaultRowHeight="12.75" x14ac:dyDescent="0.2"/>
  <cols>
    <col min="1" max="1" width="4.85546875" style="1" customWidth="1"/>
    <col min="2" max="2" width="18.5703125" style="1" customWidth="1"/>
    <col min="3" max="3" width="18.42578125" style="1" customWidth="1"/>
    <col min="4" max="16384" width="9.140625" style="1"/>
  </cols>
  <sheetData>
    <row r="2" spans="1:27" ht="79.5" customHeight="1" x14ac:dyDescent="0.2">
      <c r="A2" s="18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7" ht="45.75" customHeight="1" x14ac:dyDescent="0.2">
      <c r="A3" s="19"/>
      <c r="B3" s="22" t="s">
        <v>0</v>
      </c>
      <c r="C3" s="22" t="s">
        <v>1</v>
      </c>
      <c r="D3" s="15" t="s">
        <v>2</v>
      </c>
      <c r="E3" s="16"/>
      <c r="F3" s="16"/>
      <c r="G3" s="16"/>
      <c r="H3" s="16"/>
      <c r="I3" s="16"/>
      <c r="J3" s="16"/>
      <c r="K3" s="17"/>
      <c r="L3" s="15" t="s">
        <v>3</v>
      </c>
      <c r="M3" s="16"/>
      <c r="N3" s="16"/>
      <c r="O3" s="16"/>
      <c r="P3" s="16"/>
      <c r="Q3" s="16"/>
      <c r="R3" s="16"/>
      <c r="S3" s="17"/>
      <c r="T3" s="30" t="s">
        <v>27</v>
      </c>
      <c r="U3" s="16"/>
      <c r="V3" s="16"/>
      <c r="W3" s="16"/>
      <c r="X3" s="16"/>
      <c r="Y3" s="16"/>
      <c r="Z3" s="16"/>
      <c r="AA3" s="17"/>
    </row>
    <row r="4" spans="1:27" ht="29.25" customHeight="1" x14ac:dyDescent="0.2">
      <c r="A4" s="20"/>
      <c r="B4" s="23"/>
      <c r="C4" s="23"/>
      <c r="D4" s="15" t="s">
        <v>4</v>
      </c>
      <c r="E4" s="16"/>
      <c r="F4" s="16"/>
      <c r="G4" s="16"/>
      <c r="H4" s="16"/>
      <c r="I4" s="16"/>
      <c r="J4" s="16"/>
      <c r="K4" s="17"/>
      <c r="L4" s="15" t="s">
        <v>4</v>
      </c>
      <c r="M4" s="16"/>
      <c r="N4" s="16"/>
      <c r="O4" s="16"/>
      <c r="P4" s="16"/>
      <c r="Q4" s="16"/>
      <c r="R4" s="16"/>
      <c r="S4" s="17"/>
      <c r="T4" s="15" t="s">
        <v>4</v>
      </c>
      <c r="U4" s="16"/>
      <c r="V4" s="16"/>
      <c r="W4" s="16"/>
      <c r="X4" s="16"/>
      <c r="Y4" s="16"/>
      <c r="Z4" s="16"/>
      <c r="AA4" s="17"/>
    </row>
    <row r="5" spans="1:27" ht="20.25" customHeight="1" x14ac:dyDescent="0.2">
      <c r="A5" s="21"/>
      <c r="B5" s="24"/>
      <c r="C5" s="24"/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3" t="s">
        <v>5</v>
      </c>
      <c r="K5" s="3" t="s">
        <v>6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6</v>
      </c>
      <c r="R5" s="3" t="s">
        <v>5</v>
      </c>
      <c r="S5" s="3" t="s">
        <v>6</v>
      </c>
      <c r="T5" s="2">
        <v>1</v>
      </c>
      <c r="U5" s="2">
        <v>2</v>
      </c>
      <c r="V5" s="2">
        <v>3</v>
      </c>
      <c r="W5" s="2">
        <v>4</v>
      </c>
      <c r="X5" s="2">
        <v>5</v>
      </c>
      <c r="Y5" s="2">
        <v>6</v>
      </c>
      <c r="Z5" s="3" t="s">
        <v>5</v>
      </c>
      <c r="AA5" s="3" t="s">
        <v>6</v>
      </c>
    </row>
    <row r="6" spans="1:27" ht="35.1" customHeight="1" x14ac:dyDescent="0.2">
      <c r="A6" s="4">
        <v>1</v>
      </c>
      <c r="B6" s="5" t="s">
        <v>7</v>
      </c>
      <c r="C6" s="9">
        <v>334591</v>
      </c>
      <c r="D6" s="10">
        <v>124.72</v>
      </c>
      <c r="E6" s="10">
        <v>32.58</v>
      </c>
      <c r="F6" s="10">
        <v>431.09</v>
      </c>
      <c r="G6" s="10">
        <v>2.65</v>
      </c>
      <c r="H6" s="10">
        <v>0.46</v>
      </c>
      <c r="I6" s="10">
        <v>0</v>
      </c>
      <c r="J6" s="10">
        <v>588.38</v>
      </c>
      <c r="K6" s="10">
        <v>591.49</v>
      </c>
      <c r="L6" s="10">
        <v>0.56000000000000005</v>
      </c>
      <c r="M6" s="10">
        <v>0.22</v>
      </c>
      <c r="N6" s="10">
        <v>4.96</v>
      </c>
      <c r="O6" s="10">
        <v>0.05</v>
      </c>
      <c r="P6" s="10">
        <v>0.01</v>
      </c>
      <c r="Q6" s="10">
        <v>0</v>
      </c>
      <c r="R6" s="10">
        <v>5.74</v>
      </c>
      <c r="S6" s="10">
        <v>5.79</v>
      </c>
      <c r="T6" s="10">
        <f>(D6/60)/L6</f>
        <v>3.7119047619047612</v>
      </c>
      <c r="U6" s="10">
        <f t="shared" ref="U6:AA18" si="0">(E6/60)/M6</f>
        <v>2.4681818181818178</v>
      </c>
      <c r="V6" s="10">
        <f t="shared" si="0"/>
        <v>1.4485551075268817</v>
      </c>
      <c r="W6" s="10">
        <f t="shared" si="0"/>
        <v>0.8833333333333333</v>
      </c>
      <c r="X6" s="10">
        <f t="shared" si="0"/>
        <v>0.76666666666666672</v>
      </c>
      <c r="Y6" s="10">
        <v>0</v>
      </c>
      <c r="Z6" s="10">
        <f t="shared" si="0"/>
        <v>1.7084204413472706</v>
      </c>
      <c r="AA6" s="10">
        <f t="shared" si="0"/>
        <v>1.7026194588370756</v>
      </c>
    </row>
    <row r="7" spans="1:27" ht="35.1" customHeight="1" x14ac:dyDescent="0.2">
      <c r="A7" s="6">
        <v>2</v>
      </c>
      <c r="B7" s="7" t="s">
        <v>8</v>
      </c>
      <c r="C7" s="11">
        <v>72748</v>
      </c>
      <c r="D7" s="12">
        <v>508.07</v>
      </c>
      <c r="E7" s="12">
        <v>269.89</v>
      </c>
      <c r="F7" s="12">
        <v>497.84</v>
      </c>
      <c r="G7" s="12">
        <v>0</v>
      </c>
      <c r="H7" s="12">
        <v>109.98</v>
      </c>
      <c r="I7" s="12">
        <v>225.29</v>
      </c>
      <c r="J7" s="12">
        <v>1275.81</v>
      </c>
      <c r="K7" s="12">
        <v>1611.07</v>
      </c>
      <c r="L7" s="12">
        <v>2.35</v>
      </c>
      <c r="M7" s="12">
        <v>1.32</v>
      </c>
      <c r="N7" s="12">
        <v>3.7</v>
      </c>
      <c r="O7" s="12">
        <v>0</v>
      </c>
      <c r="P7" s="12">
        <v>0.67</v>
      </c>
      <c r="Q7" s="12">
        <v>1.89</v>
      </c>
      <c r="R7" s="12">
        <v>7.37</v>
      </c>
      <c r="S7" s="12">
        <v>9.94</v>
      </c>
      <c r="T7" s="14">
        <f t="shared" ref="T7:T18" si="1">(D7/60)/L7</f>
        <v>3.6033333333333331</v>
      </c>
      <c r="U7" s="14">
        <f t="shared" si="0"/>
        <v>3.4077020202020196</v>
      </c>
      <c r="V7" s="14">
        <f t="shared" si="0"/>
        <v>2.2425225225225223</v>
      </c>
      <c r="W7" s="14">
        <v>0</v>
      </c>
      <c r="X7" s="14">
        <f t="shared" si="0"/>
        <v>2.7358208955223877</v>
      </c>
      <c r="Y7" s="14">
        <f t="shared" si="0"/>
        <v>1.98668430335097</v>
      </c>
      <c r="Z7" s="14">
        <f t="shared" si="0"/>
        <v>2.8851424694708276</v>
      </c>
      <c r="AA7" s="14">
        <f t="shared" si="0"/>
        <v>2.7013246143527834</v>
      </c>
    </row>
    <row r="8" spans="1:27" ht="35.1" customHeight="1" x14ac:dyDescent="0.2">
      <c r="A8" s="6">
        <v>3</v>
      </c>
      <c r="B8" s="8" t="s">
        <v>9</v>
      </c>
      <c r="C8" s="11">
        <v>18268</v>
      </c>
      <c r="D8" s="12">
        <v>632.44000000000005</v>
      </c>
      <c r="E8" s="12">
        <v>350.95</v>
      </c>
      <c r="F8" s="12">
        <v>897.35</v>
      </c>
      <c r="G8" s="12">
        <v>0</v>
      </c>
      <c r="H8" s="12">
        <v>32.31</v>
      </c>
      <c r="I8" s="12">
        <v>298.14999999999998</v>
      </c>
      <c r="J8" s="12">
        <v>1880.75</v>
      </c>
      <c r="K8" s="12">
        <v>2211.21</v>
      </c>
      <c r="L8" s="12">
        <v>2.86</v>
      </c>
      <c r="M8" s="12">
        <v>2.09</v>
      </c>
      <c r="N8" s="12">
        <v>4.96</v>
      </c>
      <c r="O8" s="12">
        <v>0</v>
      </c>
      <c r="P8" s="12">
        <v>0.13</v>
      </c>
      <c r="Q8" s="12">
        <v>2.37</v>
      </c>
      <c r="R8" s="12">
        <v>9.91</v>
      </c>
      <c r="S8" s="12">
        <v>12.41</v>
      </c>
      <c r="T8" s="14">
        <f t="shared" si="1"/>
        <v>3.6855477855477865</v>
      </c>
      <c r="U8" s="14">
        <f t="shared" si="0"/>
        <v>2.7986443381180224</v>
      </c>
      <c r="V8" s="14">
        <f t="shared" si="0"/>
        <v>3.015288978494624</v>
      </c>
      <c r="W8" s="14">
        <v>0</v>
      </c>
      <c r="X8" s="14">
        <f t="shared" si="0"/>
        <v>4.1423076923076927</v>
      </c>
      <c r="Y8" s="14">
        <f t="shared" si="0"/>
        <v>2.0966947960618842</v>
      </c>
      <c r="Z8" s="14">
        <f t="shared" si="0"/>
        <v>3.1630507904473597</v>
      </c>
      <c r="AA8" s="14">
        <f t="shared" si="0"/>
        <v>2.9696615632554395</v>
      </c>
    </row>
    <row r="9" spans="1:27" ht="35.1" customHeight="1" x14ac:dyDescent="0.2">
      <c r="A9" s="6">
        <v>4</v>
      </c>
      <c r="B9" s="8" t="s">
        <v>10</v>
      </c>
      <c r="C9" s="11">
        <v>39850</v>
      </c>
      <c r="D9" s="12">
        <v>112.26</v>
      </c>
      <c r="E9" s="12">
        <v>178.27</v>
      </c>
      <c r="F9" s="12">
        <v>690.31</v>
      </c>
      <c r="G9" s="12">
        <v>92.03</v>
      </c>
      <c r="H9" s="12">
        <v>9.09</v>
      </c>
      <c r="I9" s="12">
        <v>437.22</v>
      </c>
      <c r="J9" s="12">
        <v>980.85</v>
      </c>
      <c r="K9" s="12">
        <v>1519.18</v>
      </c>
      <c r="L9" s="12">
        <v>0.83</v>
      </c>
      <c r="M9" s="12">
        <v>1.17</v>
      </c>
      <c r="N9" s="12">
        <v>3.64</v>
      </c>
      <c r="O9" s="12">
        <v>0.6</v>
      </c>
      <c r="P9" s="12">
        <v>0.04</v>
      </c>
      <c r="Q9" s="12">
        <v>2.25</v>
      </c>
      <c r="R9" s="12">
        <v>5.64</v>
      </c>
      <c r="S9" s="12">
        <v>8.5299999999999994</v>
      </c>
      <c r="T9" s="14">
        <f t="shared" si="1"/>
        <v>2.2542168674698795</v>
      </c>
      <c r="U9" s="14">
        <f t="shared" si="0"/>
        <v>2.5394586894586899</v>
      </c>
      <c r="V9" s="14">
        <f t="shared" si="0"/>
        <v>3.1607600732600729</v>
      </c>
      <c r="W9" s="14">
        <f t="shared" si="0"/>
        <v>2.5563888888888893</v>
      </c>
      <c r="X9" s="14">
        <f t="shared" si="0"/>
        <v>3.7874999999999996</v>
      </c>
      <c r="Y9" s="14">
        <f t="shared" si="0"/>
        <v>3.238666666666667</v>
      </c>
      <c r="Z9" s="14">
        <f t="shared" si="0"/>
        <v>2.8984929078014185</v>
      </c>
      <c r="AA9" s="14">
        <f t="shared" si="0"/>
        <v>2.9683079327862449</v>
      </c>
    </row>
    <row r="10" spans="1:27" ht="35.1" customHeight="1" x14ac:dyDescent="0.2">
      <c r="A10" s="6">
        <v>5</v>
      </c>
      <c r="B10" s="8" t="s">
        <v>11</v>
      </c>
      <c r="C10" s="11">
        <v>74521</v>
      </c>
      <c r="D10" s="12">
        <v>90.42</v>
      </c>
      <c r="E10" s="12">
        <v>6.23</v>
      </c>
      <c r="F10" s="12">
        <v>1427.3</v>
      </c>
      <c r="G10" s="12">
        <v>141.71</v>
      </c>
      <c r="H10" s="12">
        <v>31.03</v>
      </c>
      <c r="I10" s="12">
        <v>1.86</v>
      </c>
      <c r="J10" s="12">
        <v>1523.95</v>
      </c>
      <c r="K10" s="12">
        <v>1698.55</v>
      </c>
      <c r="L10" s="12">
        <v>0.35</v>
      </c>
      <c r="M10" s="12">
        <v>0.11</v>
      </c>
      <c r="N10" s="12">
        <v>9.8699999999999992</v>
      </c>
      <c r="O10" s="12">
        <v>0.33</v>
      </c>
      <c r="P10" s="12">
        <v>0.25</v>
      </c>
      <c r="Q10" s="12">
        <v>0.03</v>
      </c>
      <c r="R10" s="12">
        <v>10.33</v>
      </c>
      <c r="S10" s="12">
        <v>10.95</v>
      </c>
      <c r="T10" s="14">
        <f t="shared" si="1"/>
        <v>4.305714285714286</v>
      </c>
      <c r="U10" s="14">
        <f t="shared" si="0"/>
        <v>0.94393939393939408</v>
      </c>
      <c r="V10" s="14">
        <f t="shared" si="0"/>
        <v>2.4101654846335698</v>
      </c>
      <c r="W10" s="14">
        <f t="shared" si="0"/>
        <v>7.1570707070707078</v>
      </c>
      <c r="X10" s="14">
        <f t="shared" si="0"/>
        <v>2.0686666666666667</v>
      </c>
      <c r="Y10" s="14">
        <f t="shared" si="0"/>
        <v>1.0333333333333334</v>
      </c>
      <c r="Z10" s="14">
        <f t="shared" si="0"/>
        <v>2.4587770248467247</v>
      </c>
      <c r="AA10" s="14">
        <f t="shared" si="0"/>
        <v>2.5853120243531205</v>
      </c>
    </row>
    <row r="11" spans="1:27" ht="35.1" customHeight="1" x14ac:dyDescent="0.2">
      <c r="A11" s="6">
        <v>6</v>
      </c>
      <c r="B11" s="8" t="s">
        <v>12</v>
      </c>
      <c r="C11" s="11">
        <v>91648</v>
      </c>
      <c r="D11" s="12">
        <v>215.14</v>
      </c>
      <c r="E11" s="12">
        <v>184.52</v>
      </c>
      <c r="F11" s="12">
        <v>688.7</v>
      </c>
      <c r="G11" s="12">
        <v>67.790000000000006</v>
      </c>
      <c r="H11" s="12">
        <v>85.44</v>
      </c>
      <c r="I11" s="12">
        <v>336.24</v>
      </c>
      <c r="J11" s="12">
        <v>1088.3699999999999</v>
      </c>
      <c r="K11" s="12">
        <v>1577.84</v>
      </c>
      <c r="L11" s="12">
        <v>1.45</v>
      </c>
      <c r="M11" s="12">
        <v>1.37</v>
      </c>
      <c r="N11" s="12">
        <v>3.72</v>
      </c>
      <c r="O11" s="12">
        <v>0.33</v>
      </c>
      <c r="P11" s="12">
        <v>0.35</v>
      </c>
      <c r="Q11" s="12">
        <v>1.38</v>
      </c>
      <c r="R11" s="12">
        <v>6.53</v>
      </c>
      <c r="S11" s="12">
        <v>8.59</v>
      </c>
      <c r="T11" s="14">
        <f t="shared" si="1"/>
        <v>2.4728735632183909</v>
      </c>
      <c r="U11" s="14">
        <f t="shared" si="0"/>
        <v>2.2447688564476884</v>
      </c>
      <c r="V11" s="14">
        <f t="shared" si="0"/>
        <v>3.0855734767025087</v>
      </c>
      <c r="W11" s="14">
        <f t="shared" si="0"/>
        <v>3.423737373737374</v>
      </c>
      <c r="X11" s="14">
        <f t="shared" si="0"/>
        <v>4.0685714285714285</v>
      </c>
      <c r="Y11" s="14">
        <f t="shared" si="0"/>
        <v>4.0608695652173914</v>
      </c>
      <c r="Z11" s="14">
        <f t="shared" si="0"/>
        <v>2.7778713629402754</v>
      </c>
      <c r="AA11" s="14">
        <f t="shared" si="0"/>
        <v>3.0613892122623203</v>
      </c>
    </row>
    <row r="12" spans="1:27" ht="35.1" customHeight="1" x14ac:dyDescent="0.2">
      <c r="A12" s="6">
        <v>7</v>
      </c>
      <c r="B12" s="8" t="s">
        <v>13</v>
      </c>
      <c r="C12" s="11">
        <v>61068</v>
      </c>
      <c r="D12" s="12">
        <v>254.74</v>
      </c>
      <c r="E12" s="12">
        <v>209.55</v>
      </c>
      <c r="F12" s="12">
        <v>1071.5</v>
      </c>
      <c r="G12" s="12">
        <v>8.48</v>
      </c>
      <c r="H12" s="12">
        <v>32.32</v>
      </c>
      <c r="I12" s="12">
        <v>632.05999999999995</v>
      </c>
      <c r="J12" s="12">
        <v>1535.79</v>
      </c>
      <c r="K12" s="12">
        <v>2208.65</v>
      </c>
      <c r="L12" s="12">
        <v>1.42</v>
      </c>
      <c r="M12" s="12">
        <v>1.65</v>
      </c>
      <c r="N12" s="12">
        <v>4.53</v>
      </c>
      <c r="O12" s="12">
        <v>7.0000000000000007E-2</v>
      </c>
      <c r="P12" s="12">
        <v>0.12</v>
      </c>
      <c r="Q12" s="12">
        <v>2.2799999999999998</v>
      </c>
      <c r="R12" s="12">
        <v>7.6</v>
      </c>
      <c r="S12" s="12">
        <v>10.07</v>
      </c>
      <c r="T12" s="14">
        <f t="shared" si="1"/>
        <v>2.9899061032863852</v>
      </c>
      <c r="U12" s="14">
        <f t="shared" si="0"/>
        <v>2.1166666666666667</v>
      </c>
      <c r="V12" s="14">
        <f t="shared" si="0"/>
        <v>3.9422369389256806</v>
      </c>
      <c r="W12" s="14">
        <f t="shared" si="0"/>
        <v>2.019047619047619</v>
      </c>
      <c r="X12" s="14">
        <f t="shared" si="0"/>
        <v>4.4888888888888889</v>
      </c>
      <c r="Y12" s="14">
        <f t="shared" si="0"/>
        <v>4.6203216374269003</v>
      </c>
      <c r="Z12" s="14">
        <f t="shared" si="0"/>
        <v>3.3679605263157897</v>
      </c>
      <c r="AA12" s="14">
        <f t="shared" si="0"/>
        <v>3.6554948692485931</v>
      </c>
    </row>
    <row r="13" spans="1:27" ht="35.1" customHeight="1" x14ac:dyDescent="0.2">
      <c r="A13" s="6">
        <v>8</v>
      </c>
      <c r="B13" s="8" t="s">
        <v>14</v>
      </c>
      <c r="C13" s="11">
        <v>43519</v>
      </c>
      <c r="D13" s="12">
        <v>387.65</v>
      </c>
      <c r="E13" s="12">
        <v>237.01</v>
      </c>
      <c r="F13" s="12">
        <v>521.11</v>
      </c>
      <c r="G13" s="12">
        <v>152.81</v>
      </c>
      <c r="H13" s="12">
        <v>13.99</v>
      </c>
      <c r="I13" s="12">
        <v>233.57</v>
      </c>
      <c r="J13" s="12">
        <v>1145.76</v>
      </c>
      <c r="K13" s="12">
        <v>1546.14</v>
      </c>
      <c r="L13" s="12">
        <v>2.4900000000000002</v>
      </c>
      <c r="M13" s="12">
        <v>2.33</v>
      </c>
      <c r="N13" s="12">
        <v>2.73</v>
      </c>
      <c r="O13" s="12">
        <v>0.82</v>
      </c>
      <c r="P13" s="12">
        <v>0.09</v>
      </c>
      <c r="Q13" s="12">
        <v>0.59</v>
      </c>
      <c r="R13" s="12">
        <v>7.55</v>
      </c>
      <c r="S13" s="12">
        <v>9.0500000000000007</v>
      </c>
      <c r="T13" s="14">
        <f t="shared" si="1"/>
        <v>2.5947121820615791</v>
      </c>
      <c r="U13" s="14">
        <f t="shared" si="0"/>
        <v>1.6953505007153076</v>
      </c>
      <c r="V13" s="14">
        <f t="shared" si="0"/>
        <v>3.1813797313797316</v>
      </c>
      <c r="W13" s="14">
        <f t="shared" si="0"/>
        <v>3.1058943089430895</v>
      </c>
      <c r="X13" s="14">
        <f t="shared" si="0"/>
        <v>2.5907407407407406</v>
      </c>
      <c r="Y13" s="14">
        <f t="shared" si="0"/>
        <v>6.5980225988700569</v>
      </c>
      <c r="Z13" s="14">
        <f t="shared" si="0"/>
        <v>2.5292715231788079</v>
      </c>
      <c r="AA13" s="14">
        <f t="shared" si="0"/>
        <v>2.8474033149171269</v>
      </c>
    </row>
    <row r="14" spans="1:27" ht="35.1" customHeight="1" x14ac:dyDescent="0.2">
      <c r="A14" s="6">
        <v>9</v>
      </c>
      <c r="B14" s="8" t="s">
        <v>15</v>
      </c>
      <c r="C14" s="11">
        <v>78516</v>
      </c>
      <c r="D14" s="12">
        <v>139.36000000000001</v>
      </c>
      <c r="E14" s="12">
        <v>190.85</v>
      </c>
      <c r="F14" s="12">
        <v>397.72</v>
      </c>
      <c r="G14" s="12">
        <v>2.71</v>
      </c>
      <c r="H14" s="12">
        <v>0</v>
      </c>
      <c r="I14" s="12">
        <v>418.73</v>
      </c>
      <c r="J14" s="12">
        <v>727.93</v>
      </c>
      <c r="K14" s="12">
        <v>1149.3699999999999</v>
      </c>
      <c r="L14" s="12">
        <v>1.19</v>
      </c>
      <c r="M14" s="12">
        <v>1.76</v>
      </c>
      <c r="N14" s="12">
        <v>2.08</v>
      </c>
      <c r="O14" s="12">
        <v>0.03</v>
      </c>
      <c r="P14" s="12">
        <v>0</v>
      </c>
      <c r="Q14" s="12">
        <v>0.93</v>
      </c>
      <c r="R14" s="12">
        <v>5.03</v>
      </c>
      <c r="S14" s="12">
        <v>6</v>
      </c>
      <c r="T14" s="14">
        <f t="shared" si="1"/>
        <v>1.9518207282913169</v>
      </c>
      <c r="U14" s="14">
        <f t="shared" si="0"/>
        <v>1.8072916666666665</v>
      </c>
      <c r="V14" s="14">
        <f t="shared" si="0"/>
        <v>3.1868589743589744</v>
      </c>
      <c r="W14" s="14">
        <f t="shared" si="0"/>
        <v>1.5055555555555555</v>
      </c>
      <c r="X14" s="14">
        <v>0</v>
      </c>
      <c r="Y14" s="14">
        <f t="shared" si="0"/>
        <v>7.5041218637992824</v>
      </c>
      <c r="Z14" s="14">
        <f t="shared" si="0"/>
        <v>2.4119615639496352</v>
      </c>
      <c r="AA14" s="14">
        <f t="shared" si="0"/>
        <v>3.1926944444444438</v>
      </c>
    </row>
    <row r="15" spans="1:27" ht="35.1" customHeight="1" x14ac:dyDescent="0.2">
      <c r="A15" s="6">
        <v>10</v>
      </c>
      <c r="B15" s="8" t="s">
        <v>16</v>
      </c>
      <c r="C15" s="11">
        <v>45776</v>
      </c>
      <c r="D15" s="12">
        <v>133.02000000000001</v>
      </c>
      <c r="E15" s="12">
        <v>0</v>
      </c>
      <c r="F15" s="12">
        <v>1045.46</v>
      </c>
      <c r="G15" s="12">
        <v>0</v>
      </c>
      <c r="H15" s="12">
        <v>0</v>
      </c>
      <c r="I15" s="12">
        <v>232.5</v>
      </c>
      <c r="J15" s="12">
        <v>1178.48</v>
      </c>
      <c r="K15" s="12">
        <v>1410.98</v>
      </c>
      <c r="L15" s="12">
        <v>0.83</v>
      </c>
      <c r="M15" s="12">
        <v>0</v>
      </c>
      <c r="N15" s="12">
        <v>2.21</v>
      </c>
      <c r="O15" s="12">
        <v>0</v>
      </c>
      <c r="P15" s="12">
        <v>0</v>
      </c>
      <c r="Q15" s="12">
        <v>0.45</v>
      </c>
      <c r="R15" s="12">
        <v>3.04</v>
      </c>
      <c r="S15" s="12">
        <v>3.48</v>
      </c>
      <c r="T15" s="14">
        <f t="shared" si="1"/>
        <v>2.6710843373493978</v>
      </c>
      <c r="U15" s="14">
        <v>0</v>
      </c>
      <c r="V15" s="14">
        <f t="shared" si="0"/>
        <v>7.8843137254901965</v>
      </c>
      <c r="W15" s="14">
        <v>0</v>
      </c>
      <c r="X15" s="14">
        <v>0</v>
      </c>
      <c r="Y15" s="14">
        <f t="shared" si="0"/>
        <v>8.6111111111111107</v>
      </c>
      <c r="Z15" s="14">
        <f t="shared" si="0"/>
        <v>6.4609649122807014</v>
      </c>
      <c r="AA15" s="14">
        <f t="shared" si="0"/>
        <v>6.7575670498084284</v>
      </c>
    </row>
    <row r="16" spans="1:27" ht="35.1" customHeight="1" x14ac:dyDescent="0.2">
      <c r="A16" s="6">
        <v>11</v>
      </c>
      <c r="B16" s="8" t="s">
        <v>17</v>
      </c>
      <c r="C16" s="11">
        <v>92160</v>
      </c>
      <c r="D16" s="12">
        <v>68.62</v>
      </c>
      <c r="E16" s="12">
        <v>163.53</v>
      </c>
      <c r="F16" s="12">
        <v>715.78</v>
      </c>
      <c r="G16" s="12">
        <v>3.72</v>
      </c>
      <c r="H16" s="12">
        <v>26.74</v>
      </c>
      <c r="I16" s="12">
        <v>85.44</v>
      </c>
      <c r="J16" s="12">
        <v>947.93</v>
      </c>
      <c r="K16" s="12">
        <v>1063.83</v>
      </c>
      <c r="L16" s="12">
        <v>0.51</v>
      </c>
      <c r="M16" s="12">
        <v>1.65</v>
      </c>
      <c r="N16" s="12">
        <v>3.26</v>
      </c>
      <c r="O16" s="12">
        <v>0.01</v>
      </c>
      <c r="P16" s="12">
        <v>0.03</v>
      </c>
      <c r="Q16" s="12">
        <v>0.11</v>
      </c>
      <c r="R16" s="12">
        <v>5.43</v>
      </c>
      <c r="S16" s="12">
        <v>5.58</v>
      </c>
      <c r="T16" s="14">
        <f t="shared" si="1"/>
        <v>2.2424836601307194</v>
      </c>
      <c r="U16" s="14">
        <f t="shared" si="0"/>
        <v>1.6518181818181819</v>
      </c>
      <c r="V16" s="14">
        <f t="shared" si="0"/>
        <v>3.6594069529652353</v>
      </c>
      <c r="W16" s="14">
        <f t="shared" si="0"/>
        <v>6.2</v>
      </c>
      <c r="X16" s="14">
        <f t="shared" si="0"/>
        <v>14.855555555555556</v>
      </c>
      <c r="Y16" s="14">
        <f t="shared" si="0"/>
        <v>12.945454545454545</v>
      </c>
      <c r="Z16" s="14">
        <f t="shared" si="0"/>
        <v>2.9095457335788826</v>
      </c>
      <c r="AA16" s="14">
        <f t="shared" si="0"/>
        <v>3.1775089605734763</v>
      </c>
    </row>
    <row r="17" spans="1:27" ht="35.1" customHeight="1" x14ac:dyDescent="0.2">
      <c r="A17" s="26" t="s">
        <v>18</v>
      </c>
      <c r="B17" s="27"/>
      <c r="C17" s="13">
        <v>618074</v>
      </c>
      <c r="D17" s="10">
        <v>218.79</v>
      </c>
      <c r="E17" s="10">
        <v>167.77</v>
      </c>
      <c r="F17" s="10">
        <v>781.08</v>
      </c>
      <c r="G17" s="10">
        <v>45.57</v>
      </c>
      <c r="H17" s="10">
        <v>39.06</v>
      </c>
      <c r="I17" s="10">
        <v>275.64999999999998</v>
      </c>
      <c r="J17" s="10">
        <v>1167.6300000000001</v>
      </c>
      <c r="K17" s="10">
        <v>1527.91</v>
      </c>
      <c r="L17" s="10">
        <v>1.28</v>
      </c>
      <c r="M17" s="10">
        <v>1.31</v>
      </c>
      <c r="N17" s="10">
        <v>4.1100000000000003</v>
      </c>
      <c r="O17" s="10">
        <v>0.2</v>
      </c>
      <c r="P17" s="10">
        <v>0.19</v>
      </c>
      <c r="Q17" s="10">
        <v>1.08</v>
      </c>
      <c r="R17" s="10">
        <v>6.69</v>
      </c>
      <c r="S17" s="10">
        <v>8.16</v>
      </c>
      <c r="T17" s="10">
        <f t="shared" si="1"/>
        <v>2.8488281249999998</v>
      </c>
      <c r="U17" s="10">
        <f t="shared" si="0"/>
        <v>2.1344783715012721</v>
      </c>
      <c r="V17" s="10">
        <f t="shared" si="0"/>
        <v>3.1673965936739656</v>
      </c>
      <c r="W17" s="10">
        <f t="shared" si="0"/>
        <v>3.7974999999999994</v>
      </c>
      <c r="X17" s="10">
        <f t="shared" si="0"/>
        <v>3.4263157894736844</v>
      </c>
      <c r="Y17" s="10">
        <f t="shared" si="0"/>
        <v>4.2538580246913575</v>
      </c>
      <c r="Z17" s="10">
        <f t="shared" si="0"/>
        <v>2.9088938714499255</v>
      </c>
      <c r="AA17" s="10">
        <f t="shared" si="0"/>
        <v>3.120731209150327</v>
      </c>
    </row>
    <row r="18" spans="1:27" ht="35.1" customHeight="1" x14ac:dyDescent="0.2">
      <c r="A18" s="28" t="s">
        <v>19</v>
      </c>
      <c r="B18" s="29"/>
      <c r="C18" s="13">
        <v>952665</v>
      </c>
      <c r="D18" s="10">
        <v>185.75</v>
      </c>
      <c r="E18" s="10">
        <v>120.29</v>
      </c>
      <c r="F18" s="10">
        <v>658.16</v>
      </c>
      <c r="G18" s="10">
        <v>30.49</v>
      </c>
      <c r="H18" s="10">
        <v>25.5</v>
      </c>
      <c r="I18" s="10">
        <v>178.84</v>
      </c>
      <c r="J18" s="10">
        <v>964.19</v>
      </c>
      <c r="K18" s="10">
        <v>1199.02</v>
      </c>
      <c r="L18" s="10">
        <v>1.02</v>
      </c>
      <c r="M18" s="10">
        <v>0.92</v>
      </c>
      <c r="N18" s="10">
        <v>4.41</v>
      </c>
      <c r="O18" s="10">
        <v>0.14000000000000001</v>
      </c>
      <c r="P18" s="10">
        <v>0.13</v>
      </c>
      <c r="Q18" s="10">
        <v>0.7</v>
      </c>
      <c r="R18" s="10">
        <v>6.36</v>
      </c>
      <c r="S18" s="10">
        <v>7.33</v>
      </c>
      <c r="T18" s="10">
        <f t="shared" si="1"/>
        <v>3.0351307189542482</v>
      </c>
      <c r="U18" s="10">
        <f t="shared" si="0"/>
        <v>2.1791666666666667</v>
      </c>
      <c r="V18" s="10">
        <f t="shared" si="0"/>
        <v>2.4873771730914589</v>
      </c>
      <c r="W18" s="10">
        <f t="shared" si="0"/>
        <v>3.6297619047619043</v>
      </c>
      <c r="X18" s="10">
        <f t="shared" si="0"/>
        <v>3.2692307692307692</v>
      </c>
      <c r="Y18" s="10">
        <f t="shared" si="0"/>
        <v>4.2580952380952386</v>
      </c>
      <c r="Z18" s="10">
        <f t="shared" si="0"/>
        <v>2.5267033542976942</v>
      </c>
      <c r="AA18" s="10">
        <f t="shared" si="0"/>
        <v>2.7262846748522058</v>
      </c>
    </row>
    <row r="20" spans="1:27" ht="15.95" customHeight="1" x14ac:dyDescent="0.2">
      <c r="A20" s="1" t="s">
        <v>20</v>
      </c>
      <c r="B20" s="25" t="s">
        <v>21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27" ht="15.95" customHeight="1" x14ac:dyDescent="0.2">
      <c r="B21" s="25" t="s">
        <v>22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27" ht="15.95" customHeight="1" x14ac:dyDescent="0.2">
      <c r="B22" s="25" t="s">
        <v>23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27" ht="15.95" customHeight="1" x14ac:dyDescent="0.2">
      <c r="B23" s="25" t="s">
        <v>24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27" ht="15.95" customHeight="1" x14ac:dyDescent="0.2">
      <c r="B24" s="25" t="s">
        <v>25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27" ht="15.95" customHeight="1" x14ac:dyDescent="0.2">
      <c r="B25" s="25" t="s">
        <v>26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</sheetData>
  <mergeCells count="18">
    <mergeCell ref="A2:AA2"/>
    <mergeCell ref="A17:B17"/>
    <mergeCell ref="A18:B18"/>
    <mergeCell ref="B20:R20"/>
    <mergeCell ref="B21:R21"/>
    <mergeCell ref="A3:A5"/>
    <mergeCell ref="B3:B5"/>
    <mergeCell ref="C3:C5"/>
    <mergeCell ref="D3:K3"/>
    <mergeCell ref="L3:S3"/>
    <mergeCell ref="D4:K4"/>
    <mergeCell ref="L4:S4"/>
    <mergeCell ref="B24:R24"/>
    <mergeCell ref="B25:R25"/>
    <mergeCell ref="T3:AA3"/>
    <mergeCell ref="T4:AA4"/>
    <mergeCell ref="B22:R22"/>
    <mergeCell ref="B23:R23"/>
  </mergeCells>
  <printOptions horizontalCentered="1"/>
  <pageMargins left="0.47244094488188981" right="0.39370078740157483" top="0.52" bottom="0.59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Artur Hayrapetyan</cp:lastModifiedBy>
  <cp:lastPrinted>2015-10-22T12:53:40Z</cp:lastPrinted>
  <dcterms:created xsi:type="dcterms:W3CDTF">2015-10-08T18:22:34Z</dcterms:created>
  <dcterms:modified xsi:type="dcterms:W3CDTF">2015-10-23T07:39:32Z</dcterms:modified>
</cp:coreProperties>
</file>