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ampop_1-13" sheetId="4" r:id="rId1"/>
    <sheet name="ampop_2-13" sheetId="5" r:id="rId2"/>
    <sheet name="ampop_3-13" sheetId="6" r:id="rId3"/>
    <sheet name="ampop_4-13" sheetId="7" r:id="rId4"/>
    <sheet name="ampop_tarekan-2013" sheetId="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'ampop_1-13'!$A$1:$X$21</definedName>
    <definedName name="_xlnm.Print_Area" localSheetId="1">'ampop_2-13'!$A$1:$X$21</definedName>
    <definedName name="_xlnm.Print_Area" localSheetId="2">'ampop_3-13'!$A$1:$X$21</definedName>
    <definedName name="_xlnm.Print_Area" localSheetId="3">'ampop_4-13'!$A$1:$X$21</definedName>
    <definedName name="_xlnm.Print_Area" localSheetId="4">'ampop_tarekan-2013'!$A$1:$X$21</definedName>
  </definedNames>
  <calcPr calcId="125725"/>
</workbook>
</file>

<file path=xl/calcChain.xml><?xml version="1.0" encoding="utf-8"?>
<calcChain xmlns="http://schemas.openxmlformats.org/spreadsheetml/2006/main">
  <c r="X18" i="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17" s="1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7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6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5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17" s="1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4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17" s="1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</calcChain>
</file>

<file path=xl/sharedStrings.xml><?xml version="1.0" encoding="utf-8"?>
<sst xmlns="http://schemas.openxmlformats.org/spreadsheetml/2006/main" count="129" uniqueCount="26">
  <si>
    <r>
      <t xml:space="preserve">                       </t>
    </r>
    <r>
      <rPr>
        <b/>
        <sz val="12"/>
        <rFont val="Arial"/>
        <family val="2"/>
        <charset val="204"/>
      </rPr>
      <t xml:space="preserve"> Աղյուսակ 2</t>
    </r>
  </si>
  <si>
    <t xml:space="preserve">  2013 թվականի 1-ին եռամսյակի SAIDI, SAIFI և CAIDI ցուցանիշների մեծությունները ըստ մարզերի</t>
  </si>
  <si>
    <t>SAIDI (րոպե/բաժանորդ ; min /customer)</t>
  </si>
  <si>
    <t>SAIFI (ընդհատում/բաժանորդ ; failure /customer)</t>
  </si>
  <si>
    <t>CAIDI (րոպե/ընդհատում ; min / failure)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</si>
  <si>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</si>
  <si>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</si>
  <si>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</si>
  <si>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</si>
  <si>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</si>
  <si>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</si>
  <si>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</si>
  <si>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</si>
  <si>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</si>
  <si>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</si>
  <si>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</si>
  <si>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</si>
  <si>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</si>
  <si>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</si>
  <si>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</si>
  <si>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</si>
  <si>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</si>
  <si>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 xml:space="preserve">  2013 թվականի 2-ին եռամսյակի SAIDI, SAIFI և CAIDI ցուցանիշների մեծությունները ըստ մարզերի</t>
  </si>
  <si>
    <t xml:space="preserve">  2013 թվականի 3-րդ եռամսյակի SAIDI, SAIFI և CAIDI ցուցանիշների մեծությունները ըստ մարզերի</t>
  </si>
  <si>
    <t xml:space="preserve">  2013 թվականի 4-րդ եռամսյակի SAIDI, SAIFI և CAIDI ցուցանիշների մեծությունները ըստ մարզերի</t>
  </si>
  <si>
    <t>2013 թվականի տարեկան SAIDI, SAIFI և CAIDI ցուցանիշների մեծությունները ըստ մարզերի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</si>
</sst>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  <font>
      <sz val="11"/>
      <name val="Times Armeni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5" fillId="0" borderId="0"/>
    <xf numFmtId="0" fontId="2" fillId="0" borderId="0"/>
    <xf numFmtId="0" fontId="14" fillId="0" borderId="0"/>
  </cellStyleXfs>
  <cellXfs count="38">
    <xf numFmtId="0" fontId="0" fillId="0" borderId="0" xfId="0"/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0" fontId="1" fillId="0" borderId="0" xfId="1" applyFont="1"/>
    <xf numFmtId="0" fontId="2" fillId="0" borderId="0" xfId="1" applyFont="1"/>
    <xf numFmtId="4" fontId="7" fillId="2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2" fillId="2" borderId="3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6">
    <cellStyle name="Normal" xfId="0" builtinId="0"/>
    <cellStyle name="Normal 2" xfId="1"/>
    <cellStyle name="Normal 3" xfId="3"/>
    <cellStyle name="Normal 4" xfId="4"/>
    <cellStyle name="Обычный_Havelvacner spasarkman voraki 76.1" xfId="2"/>
    <cellStyle name="Սովորական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3/&#1407;&#1377;&#1408;&#1381;&#1391;&#1377;&#1398;%202013/tarekan,2013%20Marzerov%20gazi_hashva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3/2013-4/4,2013%20Marzerov%20gazi_hashva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3/2013-3/3,2013%20Marzerov%20gazi_hashva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3/2013-2/2,2013%20Marzerov%20gazi_hashvar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3/2013-1/1,2013%20Marzerov%20gazi_hashv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tarekan"/>
      <sheetName val="1-in er"/>
      <sheetName val="2-rd er"/>
      <sheetName val="3-rd er"/>
      <sheetName val="4-rd er"/>
      <sheetName val="ampop_tarekan-2013"/>
      <sheetName val="Sheet2"/>
    </sheetNames>
    <sheetDataSet>
      <sheetData sheetId="0">
        <row r="11">
          <cell r="U11">
            <v>259790.5</v>
          </cell>
          <cell r="V11">
            <v>318.13973182237226</v>
          </cell>
          <cell r="W11">
            <v>107.18313410228629</v>
          </cell>
          <cell r="X11">
            <v>0.35128305307545887</v>
          </cell>
          <cell r="Y11">
            <v>0</v>
          </cell>
          <cell r="Z11">
            <v>0</v>
          </cell>
          <cell r="AA11">
            <v>425.32286592465857</v>
          </cell>
          <cell r="AB11">
            <v>425.67414897773403</v>
          </cell>
          <cell r="AC11">
            <v>0.32827990245986671</v>
          </cell>
          <cell r="AD11">
            <v>0.23839593826564098</v>
          </cell>
          <cell r="AE11">
            <v>6.5052417236196084E-4</v>
          </cell>
          <cell r="AF11">
            <v>0</v>
          </cell>
          <cell r="AG11">
            <v>0</v>
          </cell>
          <cell r="AH11">
            <v>0.5666758407255077</v>
          </cell>
          <cell r="AI11">
            <v>0.56732636489786969</v>
          </cell>
          <cell r="AJ11">
            <v>969.11120491534166</v>
          </cell>
          <cell r="AK11">
            <v>449.60134338720883</v>
          </cell>
          <cell r="AL11">
            <v>540</v>
          </cell>
          <cell r="AM11">
            <v>0</v>
          </cell>
          <cell r="AN11">
            <v>0</v>
          </cell>
          <cell r="AO11">
            <v>750.55761223228296</v>
          </cell>
          <cell r="AP11">
            <v>750.31617657036622</v>
          </cell>
        </row>
        <row r="12">
          <cell r="U12">
            <v>46895.75</v>
          </cell>
          <cell r="V12">
            <v>203.88158841686078</v>
          </cell>
          <cell r="W12">
            <v>84.204325551889028</v>
          </cell>
          <cell r="X12">
            <v>0</v>
          </cell>
          <cell r="Y12">
            <v>0</v>
          </cell>
          <cell r="Z12">
            <v>0</v>
          </cell>
          <cell r="AA12">
            <v>288.08591396874982</v>
          </cell>
          <cell r="AB12">
            <v>288.08591396874982</v>
          </cell>
          <cell r="AC12">
            <v>0.51618750099955746</v>
          </cell>
          <cell r="AD12">
            <v>0.20210786691757787</v>
          </cell>
          <cell r="AE12">
            <v>0</v>
          </cell>
          <cell r="AF12">
            <v>0</v>
          </cell>
          <cell r="AG12">
            <v>0</v>
          </cell>
          <cell r="AH12">
            <v>0.71829536791713533</v>
          </cell>
          <cell r="AI12">
            <v>0.71829536791713533</v>
          </cell>
          <cell r="AJ12">
            <v>394.97583343660926</v>
          </cell>
          <cell r="AK12">
            <v>416.63061827389731</v>
          </cell>
          <cell r="AL12">
            <v>0</v>
          </cell>
          <cell r="AM12">
            <v>0</v>
          </cell>
          <cell r="AN12">
            <v>0</v>
          </cell>
          <cell r="AO12">
            <v>401.06887338578002</v>
          </cell>
          <cell r="AP12">
            <v>401.06887338578002</v>
          </cell>
        </row>
        <row r="13">
          <cell r="U13">
            <v>7470.75</v>
          </cell>
          <cell r="V13">
            <v>87.188033329986951</v>
          </cell>
          <cell r="W13">
            <v>51.392430478867581</v>
          </cell>
          <cell r="X13">
            <v>0</v>
          </cell>
          <cell r="Y13">
            <v>0</v>
          </cell>
          <cell r="Z13">
            <v>0</v>
          </cell>
          <cell r="AA13">
            <v>138.58046380885452</v>
          </cell>
          <cell r="AB13">
            <v>138.58046380885452</v>
          </cell>
          <cell r="AC13">
            <v>0.18164173610413947</v>
          </cell>
          <cell r="AD13">
            <v>3.2928420841280996E-2</v>
          </cell>
          <cell r="AE13">
            <v>0</v>
          </cell>
          <cell r="AF13">
            <v>0</v>
          </cell>
          <cell r="AG13">
            <v>0</v>
          </cell>
          <cell r="AH13">
            <v>0.21457015694542048</v>
          </cell>
          <cell r="AI13">
            <v>0.21457015694542048</v>
          </cell>
          <cell r="AJ13">
            <v>480</v>
          </cell>
          <cell r="AK13">
            <v>1560.7317073170732</v>
          </cell>
          <cell r="AL13">
            <v>0</v>
          </cell>
          <cell r="AM13">
            <v>0</v>
          </cell>
          <cell r="AN13">
            <v>0</v>
          </cell>
          <cell r="AO13">
            <v>645.85152838427939</v>
          </cell>
          <cell r="AP13">
            <v>645.85152838427939</v>
          </cell>
        </row>
        <row r="14">
          <cell r="U14">
            <v>15727.5</v>
          </cell>
          <cell r="V14">
            <v>57.979971387696722</v>
          </cell>
          <cell r="W14">
            <v>104.46275631855029</v>
          </cell>
          <cell r="X14">
            <v>0</v>
          </cell>
          <cell r="Y14">
            <v>0</v>
          </cell>
          <cell r="Z14">
            <v>0</v>
          </cell>
          <cell r="AA14">
            <v>162.44272770624701</v>
          </cell>
          <cell r="AB14">
            <v>162.44272770624701</v>
          </cell>
          <cell r="AC14">
            <v>0.16105547607693535</v>
          </cell>
          <cell r="AD14">
            <v>0.35065967254808461</v>
          </cell>
          <cell r="AE14">
            <v>0</v>
          </cell>
          <cell r="AF14">
            <v>0</v>
          </cell>
          <cell r="AG14">
            <v>0</v>
          </cell>
          <cell r="AH14">
            <v>0.51171514862501999</v>
          </cell>
          <cell r="AI14">
            <v>0.51171514862501999</v>
          </cell>
          <cell r="AJ14">
            <v>360</v>
          </cell>
          <cell r="AK14">
            <v>297.9035358114233</v>
          </cell>
          <cell r="AL14">
            <v>0</v>
          </cell>
          <cell r="AM14">
            <v>0</v>
          </cell>
          <cell r="AN14">
            <v>0</v>
          </cell>
          <cell r="AO14">
            <v>317.44756461232595</v>
          </cell>
          <cell r="AP14">
            <v>317.44756461232595</v>
          </cell>
        </row>
        <row r="15">
          <cell r="U15">
            <v>49359.5</v>
          </cell>
          <cell r="V15">
            <v>55.336318236610978</v>
          </cell>
          <cell r="W15">
            <v>61.642439651941373</v>
          </cell>
          <cell r="X15">
            <v>0</v>
          </cell>
          <cell r="Y15">
            <v>0</v>
          </cell>
          <cell r="Z15">
            <v>0</v>
          </cell>
          <cell r="AA15">
            <v>116.97875788855235</v>
          </cell>
          <cell r="AB15">
            <v>116.97875788855235</v>
          </cell>
          <cell r="AC15">
            <v>0.13893981908244613</v>
          </cell>
          <cell r="AD15">
            <v>0.25285912539632704</v>
          </cell>
          <cell r="AE15">
            <v>0</v>
          </cell>
          <cell r="AF15">
            <v>0</v>
          </cell>
          <cell r="AG15">
            <v>0</v>
          </cell>
          <cell r="AH15">
            <v>0.39179894447877317</v>
          </cell>
          <cell r="AI15">
            <v>0.39179894447877317</v>
          </cell>
          <cell r="AJ15">
            <v>398.27544473607463</v>
          </cell>
          <cell r="AK15">
            <v>243.7817482573511</v>
          </cell>
          <cell r="AL15">
            <v>0</v>
          </cell>
          <cell r="AM15">
            <v>0</v>
          </cell>
          <cell r="AN15">
            <v>0</v>
          </cell>
          <cell r="AO15">
            <v>298.56833341951489</v>
          </cell>
          <cell r="AP15">
            <v>298.56833341951489</v>
          </cell>
        </row>
        <row r="16">
          <cell r="U16">
            <v>63096</v>
          </cell>
          <cell r="V16">
            <v>17.977367820464053</v>
          </cell>
          <cell r="W16">
            <v>49.47746291365538</v>
          </cell>
          <cell r="X16">
            <v>145.44693799923925</v>
          </cell>
          <cell r="Y16">
            <v>0</v>
          </cell>
          <cell r="Z16">
            <v>0</v>
          </cell>
          <cell r="AA16">
            <v>67.45483073411944</v>
          </cell>
          <cell r="AB16">
            <v>212.90176873335869</v>
          </cell>
          <cell r="AC16">
            <v>5.4345758843666797E-2</v>
          </cell>
          <cell r="AD16">
            <v>0.12083174844681122</v>
          </cell>
          <cell r="AE16">
            <v>0.30301445416508177</v>
          </cell>
          <cell r="AF16">
            <v>0</v>
          </cell>
          <cell r="AG16">
            <v>0</v>
          </cell>
          <cell r="AH16">
            <v>0.17517750729047801</v>
          </cell>
          <cell r="AI16">
            <v>0.47819196145555976</v>
          </cell>
          <cell r="AJ16">
            <v>330.79615048118978</v>
          </cell>
          <cell r="AK16">
            <v>409.47402938090238</v>
          </cell>
          <cell r="AL16">
            <v>480</v>
          </cell>
          <cell r="AM16">
            <v>0</v>
          </cell>
          <cell r="AN16">
            <v>0</v>
          </cell>
          <cell r="AO16">
            <v>385.06559305166019</v>
          </cell>
          <cell r="AP16">
            <v>445.22239162137083</v>
          </cell>
        </row>
        <row r="17">
          <cell r="U17">
            <v>46107.25</v>
          </cell>
          <cell r="V17">
            <v>30.481974093011416</v>
          </cell>
          <cell r="W17">
            <v>309.9204571949096</v>
          </cell>
          <cell r="X17">
            <v>0</v>
          </cell>
          <cell r="Y17">
            <v>0</v>
          </cell>
          <cell r="Z17">
            <v>0</v>
          </cell>
          <cell r="AA17">
            <v>340.40243128792099</v>
          </cell>
          <cell r="AB17">
            <v>340.40243128792099</v>
          </cell>
          <cell r="AC17">
            <v>7.1659012411280198E-2</v>
          </cell>
          <cell r="AD17">
            <v>0.73875583557900315</v>
          </cell>
          <cell r="AE17">
            <v>0</v>
          </cell>
          <cell r="AF17">
            <v>0</v>
          </cell>
          <cell r="AG17">
            <v>0</v>
          </cell>
          <cell r="AH17">
            <v>0.81041484799028329</v>
          </cell>
          <cell r="AI17">
            <v>0.81041484799028329</v>
          </cell>
          <cell r="AJ17">
            <v>425.37530266343856</v>
          </cell>
          <cell r="AK17">
            <v>419.51676354882272</v>
          </cell>
          <cell r="AL17">
            <v>0</v>
          </cell>
          <cell r="AM17">
            <v>0</v>
          </cell>
          <cell r="AN17">
            <v>0</v>
          </cell>
          <cell r="AO17">
            <v>420.03479098645829</v>
          </cell>
          <cell r="AP17">
            <v>420.03479098645829</v>
          </cell>
        </row>
        <row r="18">
          <cell r="U18">
            <v>25653.25</v>
          </cell>
          <cell r="V18">
            <v>45.188426417705358</v>
          </cell>
          <cell r="W18">
            <v>283.92620818025</v>
          </cell>
          <cell r="X18">
            <v>1.9174958338612067</v>
          </cell>
          <cell r="Y18">
            <v>0</v>
          </cell>
          <cell r="Z18">
            <v>78.299435744009045</v>
          </cell>
          <cell r="AA18">
            <v>329.11463459795539</v>
          </cell>
          <cell r="AB18">
            <v>409.33156617582563</v>
          </cell>
          <cell r="AC18">
            <v>8.805901786323371E-2</v>
          </cell>
          <cell r="AD18">
            <v>0.29111321177628569</v>
          </cell>
          <cell r="AE18">
            <v>6.9776733942093112E-3</v>
          </cell>
          <cell r="AF18">
            <v>0</v>
          </cell>
          <cell r="AG18">
            <v>2.3466812197284945E-2</v>
          </cell>
          <cell r="AH18">
            <v>0.37917222963951941</v>
          </cell>
          <cell r="AI18">
            <v>0.40961671523101367</v>
          </cell>
          <cell r="AJ18">
            <v>513.16069057104903</v>
          </cell>
          <cell r="AK18">
            <v>975.31199785752517</v>
          </cell>
          <cell r="AL18">
            <v>274.804469273743</v>
          </cell>
          <cell r="AM18">
            <v>0</v>
          </cell>
          <cell r="AN18">
            <v>3336.6029900332223</v>
          </cell>
          <cell r="AO18">
            <v>867.98190603474848</v>
          </cell>
          <cell r="AP18">
            <v>999.30386372287751</v>
          </cell>
        </row>
        <row r="19">
          <cell r="U19">
            <v>54114</v>
          </cell>
          <cell r="V19">
            <v>96.967143437927319</v>
          </cell>
          <cell r="W19">
            <v>25.898658387847874</v>
          </cell>
          <cell r="X19">
            <v>1.6409801530103116</v>
          </cell>
          <cell r="Y19">
            <v>0</v>
          </cell>
          <cell r="Z19">
            <v>0</v>
          </cell>
          <cell r="AA19">
            <v>122.86580182577519</v>
          </cell>
          <cell r="AB19">
            <v>124.50678197878551</v>
          </cell>
          <cell r="AC19">
            <v>0.36264183021029689</v>
          </cell>
          <cell r="AD19">
            <v>0.10612780426507003</v>
          </cell>
          <cell r="AE19">
            <v>3.4187086521048158E-3</v>
          </cell>
          <cell r="AF19">
            <v>0</v>
          </cell>
          <cell r="AG19">
            <v>0</v>
          </cell>
          <cell r="AH19">
            <v>0.4687696344753669</v>
          </cell>
          <cell r="AI19">
            <v>0.47218834312747171</v>
          </cell>
          <cell r="AJ19">
            <v>267.39094985731742</v>
          </cell>
          <cell r="AK19">
            <v>244.03273550409193</v>
          </cell>
          <cell r="AL19">
            <v>480</v>
          </cell>
          <cell r="AM19">
            <v>0</v>
          </cell>
          <cell r="AN19">
            <v>0</v>
          </cell>
          <cell r="AO19">
            <v>262.10273189576998</v>
          </cell>
          <cell r="AP19">
            <v>263.6803381340012</v>
          </cell>
        </row>
        <row r="20">
          <cell r="U20">
            <v>24133</v>
          </cell>
          <cell r="V20">
            <v>9.2744374922305557</v>
          </cell>
          <cell r="W20">
            <v>2.1132888575809057</v>
          </cell>
          <cell r="X20">
            <v>0</v>
          </cell>
          <cell r="Y20">
            <v>701.11465627978282</v>
          </cell>
          <cell r="Z20">
            <v>5.768035470103178</v>
          </cell>
          <cell r="AA20">
            <v>11.387726349811462</v>
          </cell>
          <cell r="AB20">
            <v>718.27041809969751</v>
          </cell>
          <cell r="AC20">
            <v>3.857788090995732E-2</v>
          </cell>
          <cell r="AD20">
            <v>7.0442961919363525E-3</v>
          </cell>
          <cell r="AE20">
            <v>0</v>
          </cell>
          <cell r="AF20">
            <v>0.38950814237765713</v>
          </cell>
          <cell r="AG20">
            <v>4.806696225085982E-3</v>
          </cell>
          <cell r="AH20">
            <v>4.5622177101893674E-2</v>
          </cell>
          <cell r="AI20">
            <v>0.43993701570463684</v>
          </cell>
          <cell r="AJ20">
            <v>240.40816326530611</v>
          </cell>
          <cell r="AK20">
            <v>300</v>
          </cell>
          <cell r="AL20">
            <v>0</v>
          </cell>
          <cell r="AM20">
            <v>1800</v>
          </cell>
          <cell r="AN20">
            <v>1200</v>
          </cell>
          <cell r="AO20">
            <v>249.60944595821982</v>
          </cell>
          <cell r="AP20">
            <v>1632.6664782895355</v>
          </cell>
        </row>
        <row r="21">
          <cell r="U21">
            <v>63793.75</v>
          </cell>
          <cell r="V21">
            <v>0</v>
          </cell>
          <cell r="W21">
            <v>157.06374057019687</v>
          </cell>
          <cell r="X21">
            <v>1.4107965121975116E-2</v>
          </cell>
          <cell r="Y21">
            <v>0.48437346918781227</v>
          </cell>
          <cell r="Z21">
            <v>0</v>
          </cell>
          <cell r="AA21">
            <v>157.06374057019687</v>
          </cell>
          <cell r="AB21">
            <v>157.56222200450665</v>
          </cell>
          <cell r="AC21">
            <v>0</v>
          </cell>
          <cell r="AD21">
            <v>0.40623101792887251</v>
          </cell>
          <cell r="AE21">
            <v>7.8377584010972867E-5</v>
          </cell>
          <cell r="AF21">
            <v>1.6145782306260408E-3</v>
          </cell>
          <cell r="AG21">
            <v>0</v>
          </cell>
          <cell r="AH21">
            <v>0.40623101792887251</v>
          </cell>
          <cell r="AI21">
            <v>0.40792397374350953</v>
          </cell>
          <cell r="AJ21">
            <v>0</v>
          </cell>
          <cell r="AK21">
            <v>386.63650395523797</v>
          </cell>
          <cell r="AL21">
            <v>180</v>
          </cell>
          <cell r="AM21">
            <v>300</v>
          </cell>
          <cell r="AN21">
            <v>0</v>
          </cell>
          <cell r="AO21">
            <v>386.63650395523797</v>
          </cell>
          <cell r="AP21">
            <v>386.2538907889172</v>
          </cell>
        </row>
        <row r="22">
          <cell r="V22">
            <v>58.094662366603316</v>
          </cell>
          <cell r="W22">
            <v>114.00394221532314</v>
          </cell>
          <cell r="X22">
            <v>23.504459118596344</v>
          </cell>
          <cell r="Y22">
            <v>42.767422541776448</v>
          </cell>
          <cell r="Z22">
            <v>5.4190259511304069</v>
          </cell>
          <cell r="AA22">
            <v>172.09860458192645</v>
          </cell>
          <cell r="AB22">
            <v>243.78951219342966</v>
          </cell>
          <cell r="AC22">
            <v>0.1627396945760794</v>
          </cell>
          <cell r="AD22">
            <v>0.27425708163791795</v>
          </cell>
          <cell r="AE22">
            <v>4.9168571019482112E-2</v>
          </cell>
          <cell r="AF22">
            <v>2.3976238218295285E-2</v>
          </cell>
          <cell r="AG22">
            <v>1.811526785303169E-3</v>
          </cell>
          <cell r="AH22">
            <v>0.43699677621399735</v>
          </cell>
          <cell r="AI22">
            <v>0.51195311223707785</v>
          </cell>
          <cell r="AJ22">
            <v>356.97905491302595</v>
          </cell>
          <cell r="AK22">
            <v>415.68276572648142</v>
          </cell>
          <cell r="AL22">
            <v>478.03827996715927</v>
          </cell>
          <cell r="AM22">
            <v>1783.7419762180366</v>
          </cell>
          <cell r="AN22">
            <v>2991.4136490250698</v>
          </cell>
          <cell r="AO22">
            <v>393.8212223736171</v>
          </cell>
          <cell r="AP22">
            <v>476.19499982751228</v>
          </cell>
        </row>
        <row r="23">
          <cell r="V23">
            <v>161.05608815175086</v>
          </cell>
          <cell r="W23">
            <v>111.30333293326704</v>
          </cell>
          <cell r="X23">
            <v>14.337263508429016</v>
          </cell>
          <cell r="Y23">
            <v>25.834223957112894</v>
          </cell>
          <cell r="Z23">
            <v>3.2734338833292376</v>
          </cell>
          <cell r="AA23">
            <v>272.35942108501791</v>
          </cell>
          <cell r="AB23">
            <v>315.80434243388902</v>
          </cell>
          <cell r="AC23">
            <v>0.22828316311464947</v>
          </cell>
          <cell r="AD23">
            <v>0.26005833347621415</v>
          </cell>
          <cell r="AE23">
            <v>2.9958488359023306E-2</v>
          </cell>
          <cell r="AF23">
            <v>1.4483161971602914E-2</v>
          </cell>
          <cell r="AG23">
            <v>1.094276575356297E-3</v>
          </cell>
          <cell r="AH23">
            <v>0.48834149659086362</v>
          </cell>
          <cell r="AI23">
            <v>0.53387742349684619</v>
          </cell>
          <cell r="AJ23">
            <v>705.5101478108769</v>
          </cell>
          <cell r="AK23">
            <v>427.99371758431744</v>
          </cell>
          <cell r="AL23">
            <v>478.570992521748</v>
          </cell>
          <cell r="AM23">
            <v>1783.7419762180364</v>
          </cell>
          <cell r="AN23">
            <v>2991.4136490250698</v>
          </cell>
          <cell r="AO23">
            <v>557.72327968516424</v>
          </cell>
          <cell r="AP23">
            <v>591.52968178613116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3 1"/>
      <sheetName val="ampop_4-13"/>
      <sheetName val="Sheet2"/>
      <sheetName val="Лист2"/>
    </sheetNames>
    <sheetDataSet>
      <sheetData sheetId="0">
        <row r="11">
          <cell r="V11">
            <v>36.966685522956261</v>
          </cell>
          <cell r="W11">
            <v>28.564832510281775</v>
          </cell>
          <cell r="X11">
            <v>0</v>
          </cell>
          <cell r="Y11">
            <v>0</v>
          </cell>
          <cell r="Z11">
            <v>0</v>
          </cell>
          <cell r="AA11">
            <v>65.531518033238029</v>
          </cell>
          <cell r="AB11">
            <v>65.531518033238029</v>
          </cell>
          <cell r="AC11">
            <v>6.0318467442322686E-2</v>
          </cell>
          <cell r="AD11">
            <v>7.7736327915972292E-2</v>
          </cell>
          <cell r="AE11">
            <v>0</v>
          </cell>
          <cell r="AF11">
            <v>0</v>
          </cell>
          <cell r="AG11">
            <v>0</v>
          </cell>
          <cell r="AH11">
            <v>0.13805479535829498</v>
          </cell>
          <cell r="AI11">
            <v>0.13805479535829498</v>
          </cell>
          <cell r="AJ11">
            <v>612.85850072872449</v>
          </cell>
          <cell r="AK11">
            <v>367.45796046808931</v>
          </cell>
          <cell r="AL11">
            <v>0</v>
          </cell>
          <cell r="AM11">
            <v>0</v>
          </cell>
          <cell r="AN11">
            <v>0</v>
          </cell>
          <cell r="AO11">
            <v>474.67759351034078</v>
          </cell>
          <cell r="AP11">
            <v>474.67759351034078</v>
          </cell>
        </row>
        <row r="12">
          <cell r="V12">
            <v>41.481465791145943</v>
          </cell>
          <cell r="W12">
            <v>21.217750476593942</v>
          </cell>
          <cell r="X12">
            <v>0</v>
          </cell>
          <cell r="Y12">
            <v>0</v>
          </cell>
          <cell r="Z12">
            <v>0</v>
          </cell>
          <cell r="AA12">
            <v>62.699216267739885</v>
          </cell>
          <cell r="AB12">
            <v>62.699216267739885</v>
          </cell>
          <cell r="AC12">
            <v>9.0362211395890693E-2</v>
          </cell>
          <cell r="AD12">
            <v>5.9754289345477649E-2</v>
          </cell>
          <cell r="AE12">
            <v>0</v>
          </cell>
          <cell r="AF12">
            <v>0</v>
          </cell>
          <cell r="AG12">
            <v>0</v>
          </cell>
          <cell r="AH12">
            <v>0.15011650074136834</v>
          </cell>
          <cell r="AI12">
            <v>0.15011650074136834</v>
          </cell>
          <cell r="AJ12">
            <v>459.05766526019693</v>
          </cell>
          <cell r="AK12">
            <v>355.08330379298121</v>
          </cell>
          <cell r="AL12">
            <v>0</v>
          </cell>
          <cell r="AM12">
            <v>0</v>
          </cell>
          <cell r="AN12">
            <v>0</v>
          </cell>
          <cell r="AO12">
            <v>417.6703823902921</v>
          </cell>
          <cell r="AP12">
            <v>417.6703823902921</v>
          </cell>
        </row>
        <row r="13"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V14">
            <v>57.322102087000246</v>
          </cell>
          <cell r="W14">
            <v>7.491387980890118</v>
          </cell>
          <cell r="X14">
            <v>0</v>
          </cell>
          <cell r="Y14">
            <v>0</v>
          </cell>
          <cell r="Z14">
            <v>0</v>
          </cell>
          <cell r="AA14">
            <v>64.81349006789037</v>
          </cell>
          <cell r="AB14">
            <v>64.81349006789037</v>
          </cell>
          <cell r="AC14">
            <v>0.15922806135277845</v>
          </cell>
          <cell r="AD14">
            <v>4.1991450842343472E-2</v>
          </cell>
          <cell r="AE14">
            <v>0</v>
          </cell>
          <cell r="AF14">
            <v>0</v>
          </cell>
          <cell r="AG14">
            <v>0</v>
          </cell>
          <cell r="AH14">
            <v>0.20121951219512191</v>
          </cell>
          <cell r="AI14">
            <v>0.20121951219512191</v>
          </cell>
          <cell r="AJ14">
            <v>360</v>
          </cell>
          <cell r="AK14">
            <v>178.40269461077844</v>
          </cell>
          <cell r="AL14">
            <v>0</v>
          </cell>
          <cell r="AM14">
            <v>0</v>
          </cell>
          <cell r="AN14">
            <v>0</v>
          </cell>
          <cell r="AO14">
            <v>322.10340518587947</v>
          </cell>
          <cell r="AP14">
            <v>322.10340518587947</v>
          </cell>
        </row>
        <row r="15">
          <cell r="V15">
            <v>0</v>
          </cell>
          <cell r="W15">
            <v>5.5224858392630374</v>
          </cell>
          <cell r="X15">
            <v>0</v>
          </cell>
          <cell r="Y15">
            <v>0</v>
          </cell>
          <cell r="Z15">
            <v>0</v>
          </cell>
          <cell r="AA15">
            <v>5.5224858392630374</v>
          </cell>
          <cell r="AB15">
            <v>5.5224858392630374</v>
          </cell>
          <cell r="AC15">
            <v>0</v>
          </cell>
          <cell r="AD15">
            <v>2.3322381019573058E-2</v>
          </cell>
          <cell r="AE15">
            <v>0</v>
          </cell>
          <cell r="AF15">
            <v>0</v>
          </cell>
          <cell r="AG15">
            <v>0</v>
          </cell>
          <cell r="AH15">
            <v>2.3322381019573058E-2</v>
          </cell>
          <cell r="AI15">
            <v>2.3322381019573058E-2</v>
          </cell>
          <cell r="AJ15">
            <v>0</v>
          </cell>
          <cell r="AK15">
            <v>236.78910976663792</v>
          </cell>
          <cell r="AL15">
            <v>0</v>
          </cell>
          <cell r="AM15">
            <v>0</v>
          </cell>
          <cell r="AN15">
            <v>0</v>
          </cell>
          <cell r="AO15">
            <v>236.78910976663792</v>
          </cell>
          <cell r="AP15">
            <v>236.78910976663792</v>
          </cell>
        </row>
        <row r="16">
          <cell r="V16">
            <v>0</v>
          </cell>
          <cell r="W16">
            <v>28.345326006518555</v>
          </cell>
          <cell r="X16">
            <v>44.583143077577112</v>
          </cell>
          <cell r="Y16">
            <v>0</v>
          </cell>
          <cell r="Z16">
            <v>0</v>
          </cell>
          <cell r="AA16">
            <v>28.345326006518555</v>
          </cell>
          <cell r="AB16">
            <v>72.928469084095667</v>
          </cell>
          <cell r="AC16">
            <v>0</v>
          </cell>
          <cell r="AD16">
            <v>6.7043504274850022E-2</v>
          </cell>
          <cell r="AE16">
            <v>9.288154807828565E-2</v>
          </cell>
          <cell r="AF16">
            <v>0</v>
          </cell>
          <cell r="AG16">
            <v>0</v>
          </cell>
          <cell r="AH16">
            <v>6.7043504274850022E-2</v>
          </cell>
          <cell r="AI16">
            <v>0.15992505235313567</v>
          </cell>
          <cell r="AJ16">
            <v>0</v>
          </cell>
          <cell r="AK16">
            <v>422.79004227336776</v>
          </cell>
          <cell r="AL16">
            <v>480</v>
          </cell>
          <cell r="AM16">
            <v>0</v>
          </cell>
          <cell r="AN16">
            <v>0</v>
          </cell>
          <cell r="AO16">
            <v>422.79004227336776</v>
          </cell>
          <cell r="AP16">
            <v>456.01654031702276</v>
          </cell>
        </row>
        <row r="17">
          <cell r="V17">
            <v>1.2542606894766362</v>
          </cell>
          <cell r="W17">
            <v>89.601328903654505</v>
          </cell>
          <cell r="X17">
            <v>0</v>
          </cell>
          <cell r="Y17">
            <v>0</v>
          </cell>
          <cell r="Z17">
            <v>0</v>
          </cell>
          <cell r="AA17">
            <v>90.855589593131143</v>
          </cell>
          <cell r="AB17">
            <v>90.855589593131143</v>
          </cell>
          <cell r="AC17">
            <v>2.7613582430858177E-3</v>
          </cell>
          <cell r="AD17">
            <v>0.37302066704060061</v>
          </cell>
          <cell r="AE17">
            <v>0</v>
          </cell>
          <cell r="AF17">
            <v>0</v>
          </cell>
          <cell r="AG17">
            <v>0</v>
          </cell>
          <cell r="AH17">
            <v>0.37578202528368643</v>
          </cell>
          <cell r="AI17">
            <v>0.37578202528368643</v>
          </cell>
          <cell r="AJ17">
            <v>454.21874999999994</v>
          </cell>
          <cell r="AK17">
            <v>240.2047307848014</v>
          </cell>
          <cell r="AL17">
            <v>0</v>
          </cell>
          <cell r="AM17">
            <v>0</v>
          </cell>
          <cell r="AN17">
            <v>0</v>
          </cell>
          <cell r="AO17">
            <v>241.77736953900919</v>
          </cell>
          <cell r="AP17">
            <v>241.77736953900919</v>
          </cell>
        </row>
        <row r="18">
          <cell r="V18">
            <v>0</v>
          </cell>
          <cell r="W18">
            <v>8.2595813452362616</v>
          </cell>
          <cell r="X18">
            <v>0</v>
          </cell>
          <cell r="Y18">
            <v>0</v>
          </cell>
          <cell r="Z18">
            <v>0</v>
          </cell>
          <cell r="AA18">
            <v>8.2595813452362616</v>
          </cell>
          <cell r="AB18">
            <v>8.2595813452362616</v>
          </cell>
          <cell r="AC18">
            <v>0</v>
          </cell>
          <cell r="AD18">
            <v>2.5627212559642912E-2</v>
          </cell>
          <cell r="AE18">
            <v>0</v>
          </cell>
          <cell r="AF18">
            <v>0</v>
          </cell>
          <cell r="AG18">
            <v>0</v>
          </cell>
          <cell r="AH18">
            <v>2.5627212559642912E-2</v>
          </cell>
          <cell r="AI18">
            <v>2.5627212559642912E-2</v>
          </cell>
          <cell r="AJ18">
            <v>0</v>
          </cell>
          <cell r="AK18">
            <v>322.29729729729723</v>
          </cell>
          <cell r="AL18">
            <v>0</v>
          </cell>
          <cell r="AM18">
            <v>0</v>
          </cell>
          <cell r="AN18">
            <v>0</v>
          </cell>
          <cell r="AO18">
            <v>322.29729729729723</v>
          </cell>
          <cell r="AP18">
            <v>322.29729729729723</v>
          </cell>
        </row>
        <row r="19">
          <cell r="V19">
            <v>0</v>
          </cell>
          <cell r="W19">
            <v>12.131584228867521</v>
          </cell>
          <cell r="X19">
            <v>0</v>
          </cell>
          <cell r="Y19">
            <v>0</v>
          </cell>
          <cell r="Z19">
            <v>0</v>
          </cell>
          <cell r="AA19">
            <v>12.131584228867521</v>
          </cell>
          <cell r="AB19">
            <v>12.131584228867521</v>
          </cell>
          <cell r="AC19">
            <v>0</v>
          </cell>
          <cell r="AD19">
            <v>4.8787607874619131E-2</v>
          </cell>
          <cell r="AE19">
            <v>0</v>
          </cell>
          <cell r="AF19">
            <v>0</v>
          </cell>
          <cell r="AG19">
            <v>0</v>
          </cell>
          <cell r="AH19">
            <v>4.8787607874619131E-2</v>
          </cell>
          <cell r="AI19">
            <v>4.8787607874619131E-2</v>
          </cell>
          <cell r="AJ19">
            <v>0</v>
          </cell>
          <cell r="AK19">
            <v>248.66118175018696</v>
          </cell>
          <cell r="AL19">
            <v>0</v>
          </cell>
          <cell r="AM19">
            <v>0</v>
          </cell>
          <cell r="AN19">
            <v>0</v>
          </cell>
          <cell r="AO19">
            <v>248.66118175018696</v>
          </cell>
          <cell r="AP19">
            <v>248.66118175018696</v>
          </cell>
        </row>
        <row r="20"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5.7385496969946823</v>
          </cell>
          <cell r="AA20">
            <v>0</v>
          </cell>
          <cell r="AB20">
            <v>5.7385496969946823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4.7821247474955685E-3</v>
          </cell>
          <cell r="AH20">
            <v>0</v>
          </cell>
          <cell r="AI20">
            <v>4.7821247474955685E-3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1200</v>
          </cell>
          <cell r="AO20">
            <v>0</v>
          </cell>
          <cell r="AP20">
            <v>1200</v>
          </cell>
        </row>
        <row r="21">
          <cell r="V21">
            <v>0</v>
          </cell>
          <cell r="W21">
            <v>131.45790073535156</v>
          </cell>
          <cell r="X21">
            <v>0</v>
          </cell>
          <cell r="Y21">
            <v>0</v>
          </cell>
          <cell r="Z21">
            <v>0</v>
          </cell>
          <cell r="AA21">
            <v>131.45790073535156</v>
          </cell>
          <cell r="AB21">
            <v>131.45790073535156</v>
          </cell>
          <cell r="AC21">
            <v>0</v>
          </cell>
          <cell r="AD21">
            <v>0.32692698006276255</v>
          </cell>
          <cell r="AE21">
            <v>0</v>
          </cell>
          <cell r="AF21">
            <v>0</v>
          </cell>
          <cell r="AG21">
            <v>0</v>
          </cell>
          <cell r="AH21">
            <v>0.32692698006276255</v>
          </cell>
          <cell r="AI21">
            <v>0.32692698006276255</v>
          </cell>
          <cell r="AJ21">
            <v>0</v>
          </cell>
          <cell r="AK21">
            <v>402.10171919770778</v>
          </cell>
          <cell r="AL21">
            <v>0</v>
          </cell>
          <cell r="AM21">
            <v>0</v>
          </cell>
          <cell r="AN21">
            <v>0</v>
          </cell>
          <cell r="AO21">
            <v>402.10171919770778</v>
          </cell>
          <cell r="AP21">
            <v>402.10171919770778</v>
          </cell>
        </row>
        <row r="22">
          <cell r="V22">
            <v>7.3351301524958421</v>
          </cell>
          <cell r="W22">
            <v>41.700969881570252</v>
          </cell>
          <cell r="X22">
            <v>7.0925595655571811</v>
          </cell>
          <cell r="Y22">
            <v>0</v>
          </cell>
          <cell r="Z22">
            <v>0.3486764322786205</v>
          </cell>
          <cell r="AA22">
            <v>49.036100034066088</v>
          </cell>
          <cell r="AB22">
            <v>56.477336031901892</v>
          </cell>
          <cell r="AC22">
            <v>1.735116125283049E-2</v>
          </cell>
          <cell r="AD22">
            <v>0.12643277959240928</v>
          </cell>
          <cell r="AE22">
            <v>1.477616576157746E-2</v>
          </cell>
          <cell r="AF22">
            <v>0</v>
          </cell>
          <cell r="AG22">
            <v>2.9056369356551711E-4</v>
          </cell>
          <cell r="AH22">
            <v>0.14378394084523977</v>
          </cell>
          <cell r="AI22">
            <v>0.15885067030038275</v>
          </cell>
          <cell r="AJ22">
            <v>422.74577739281079</v>
          </cell>
          <cell r="AK22">
            <v>329.82720158494305</v>
          </cell>
          <cell r="AL22">
            <v>480</v>
          </cell>
          <cell r="AM22">
            <v>0</v>
          </cell>
          <cell r="AN22">
            <v>1199.9999999999998</v>
          </cell>
          <cell r="AO22">
            <v>341.04017281627819</v>
          </cell>
          <cell r="AP22">
            <v>355.5372849551382</v>
          </cell>
        </row>
        <row r="23">
          <cell r="V23">
            <v>19.066114651994699</v>
          </cell>
          <cell r="W23">
            <v>36.500438827453046</v>
          </cell>
          <cell r="X23">
            <v>4.284650723611338</v>
          </cell>
          <cell r="Y23">
            <v>0</v>
          </cell>
          <cell r="Z23">
            <v>0.21063717746182201</v>
          </cell>
          <cell r="AA23">
            <v>55.566553479447741</v>
          </cell>
          <cell r="AB23">
            <v>60.061841380520903</v>
          </cell>
          <cell r="AC23">
            <v>3.4361702771573667E-2</v>
          </cell>
          <cell r="AD23">
            <v>0.1071540980431322</v>
          </cell>
          <cell r="AE23">
            <v>8.9263556741902873E-3</v>
          </cell>
          <cell r="AF23">
            <v>0</v>
          </cell>
          <cell r="AG23">
            <v>1.7553098121818501E-4</v>
          </cell>
          <cell r="AH23">
            <v>0.14151580081470586</v>
          </cell>
          <cell r="AI23">
            <v>0.15061768747011434</v>
          </cell>
          <cell r="AJ23">
            <v>554.86524572837766</v>
          </cell>
          <cell r="AK23">
            <v>340.63502464236797</v>
          </cell>
          <cell r="AL23">
            <v>480</v>
          </cell>
          <cell r="AM23">
            <v>0</v>
          </cell>
          <cell r="AN23">
            <v>1200</v>
          </cell>
          <cell r="AO23">
            <v>392.65264486051262</v>
          </cell>
          <cell r="AP23">
            <v>398.77017360552964</v>
          </cell>
        </row>
      </sheetData>
      <sheetData sheetId="1">
        <row r="17">
          <cell r="F17">
            <v>261628</v>
          </cell>
        </row>
        <row r="18">
          <cell r="F18">
            <v>54809</v>
          </cell>
        </row>
        <row r="19">
          <cell r="F19">
            <v>64051</v>
          </cell>
        </row>
        <row r="20">
          <cell r="F20">
            <v>63511</v>
          </cell>
        </row>
        <row r="21">
          <cell r="F21">
            <v>25988</v>
          </cell>
        </row>
        <row r="22">
          <cell r="F22">
            <v>49609</v>
          </cell>
        </row>
        <row r="23">
          <cell r="F23">
            <v>47210</v>
          </cell>
        </row>
        <row r="24">
          <cell r="F24">
            <v>24257</v>
          </cell>
        </row>
        <row r="25">
          <cell r="F25">
            <v>46354</v>
          </cell>
        </row>
        <row r="26">
          <cell r="F26">
            <v>15908</v>
          </cell>
        </row>
        <row r="27">
          <cell r="F27">
            <v>7527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3 1"/>
      <sheetName val="ampop_3-13"/>
      <sheetName val="Sheet2"/>
      <sheetName val="Лист2"/>
    </sheetNames>
    <sheetDataSet>
      <sheetData sheetId="0">
        <row r="11">
          <cell r="V11">
            <v>178.99227693950198</v>
          </cell>
          <cell r="W11">
            <v>28.155106398503779</v>
          </cell>
          <cell r="X11">
            <v>0</v>
          </cell>
          <cell r="Y11">
            <v>0</v>
          </cell>
          <cell r="Z11">
            <v>0</v>
          </cell>
          <cell r="AA11">
            <v>207.14738333800577</v>
          </cell>
          <cell r="AB11">
            <v>207.14738333800577</v>
          </cell>
          <cell r="AC11">
            <v>0.18857939467489027</v>
          </cell>
          <cell r="AD11">
            <v>6.4860650795540514E-2</v>
          </cell>
          <cell r="AE11">
            <v>0</v>
          </cell>
          <cell r="AF11">
            <v>0</v>
          </cell>
          <cell r="AG11">
            <v>0</v>
          </cell>
          <cell r="AH11">
            <v>0.25344004547043075</v>
          </cell>
          <cell r="AI11">
            <v>0.25344004547043075</v>
          </cell>
          <cell r="AJ11">
            <v>949.16137178233907</v>
          </cell>
          <cell r="AK11">
            <v>434.08609153887153</v>
          </cell>
          <cell r="AL11">
            <v>0</v>
          </cell>
          <cell r="AM11">
            <v>0</v>
          </cell>
          <cell r="AN11">
            <v>0</v>
          </cell>
          <cell r="AO11">
            <v>817.34274847332279</v>
          </cell>
          <cell r="AP11">
            <v>817.34274847332279</v>
          </cell>
        </row>
        <row r="12">
          <cell r="V12">
            <v>130.47793413237392</v>
          </cell>
          <cell r="W12">
            <v>26.865965554680351</v>
          </cell>
          <cell r="X12">
            <v>0</v>
          </cell>
          <cell r="Y12">
            <v>0</v>
          </cell>
          <cell r="Z12">
            <v>0</v>
          </cell>
          <cell r="AA12">
            <v>157.34389968705426</v>
          </cell>
          <cell r="AB12">
            <v>157.34389968705426</v>
          </cell>
          <cell r="AC12">
            <v>0.32791177910714664</v>
          </cell>
          <cell r="AD12">
            <v>6.6719179102888895E-2</v>
          </cell>
          <cell r="AE12">
            <v>0</v>
          </cell>
          <cell r="AF12">
            <v>0</v>
          </cell>
          <cell r="AG12">
            <v>0</v>
          </cell>
          <cell r="AH12">
            <v>0.39463095821003552</v>
          </cell>
          <cell r="AI12">
            <v>0.39463095821003552</v>
          </cell>
          <cell r="AJ12">
            <v>397.90560280464848</v>
          </cell>
          <cell r="AK12">
            <v>402.67230376515636</v>
          </cell>
          <cell r="AL12">
            <v>0</v>
          </cell>
          <cell r="AM12">
            <v>0</v>
          </cell>
          <cell r="AN12">
            <v>0</v>
          </cell>
          <cell r="AO12">
            <v>398.71149592706479</v>
          </cell>
          <cell r="AP12">
            <v>398.71149592706479</v>
          </cell>
        </row>
        <row r="13">
          <cell r="V13">
            <v>0</v>
          </cell>
          <cell r="W13">
            <v>3.8911128903122498</v>
          </cell>
          <cell r="X13">
            <v>0</v>
          </cell>
          <cell r="Y13">
            <v>0</v>
          </cell>
          <cell r="Z13">
            <v>0</v>
          </cell>
          <cell r="AA13">
            <v>3.8911128903122498</v>
          </cell>
          <cell r="AB13">
            <v>3.8911128903122498</v>
          </cell>
          <cell r="AC13">
            <v>0</v>
          </cell>
          <cell r="AD13">
            <v>3.6028823058446759E-3</v>
          </cell>
          <cell r="AE13">
            <v>0</v>
          </cell>
          <cell r="AF13">
            <v>0</v>
          </cell>
          <cell r="AG13">
            <v>0</v>
          </cell>
          <cell r="AH13">
            <v>3.6028823058446759E-3</v>
          </cell>
          <cell r="AI13">
            <v>3.6028823058446759E-3</v>
          </cell>
          <cell r="AJ13">
            <v>0</v>
          </cell>
          <cell r="AK13">
            <v>1080</v>
          </cell>
          <cell r="AL13">
            <v>0</v>
          </cell>
          <cell r="AM13">
            <v>0</v>
          </cell>
          <cell r="AN13">
            <v>0</v>
          </cell>
          <cell r="AO13">
            <v>1080</v>
          </cell>
          <cell r="AP13">
            <v>1080</v>
          </cell>
        </row>
        <row r="14">
          <cell r="V14">
            <v>0</v>
          </cell>
          <cell r="W14">
            <v>2.0755195134313231</v>
          </cell>
          <cell r="X14">
            <v>0</v>
          </cell>
          <cell r="Y14">
            <v>0</v>
          </cell>
          <cell r="Z14">
            <v>0</v>
          </cell>
          <cell r="AA14">
            <v>2.0755195134313231</v>
          </cell>
          <cell r="AB14">
            <v>2.0755195134313231</v>
          </cell>
          <cell r="AC14">
            <v>0</v>
          </cell>
          <cell r="AD14">
            <v>6.5889508362899137E-3</v>
          </cell>
          <cell r="AE14">
            <v>0</v>
          </cell>
          <cell r="AF14">
            <v>0</v>
          </cell>
          <cell r="AG14">
            <v>0</v>
          </cell>
          <cell r="AH14">
            <v>6.5889508362899137E-3</v>
          </cell>
          <cell r="AI14">
            <v>6.5889508362899137E-3</v>
          </cell>
          <cell r="AJ14">
            <v>0</v>
          </cell>
          <cell r="AK14">
            <v>315.00000000000006</v>
          </cell>
          <cell r="AL14">
            <v>0</v>
          </cell>
          <cell r="AM14">
            <v>0</v>
          </cell>
          <cell r="AN14">
            <v>0</v>
          </cell>
          <cell r="AO14">
            <v>315.00000000000006</v>
          </cell>
          <cell r="AP14">
            <v>315.00000000000006</v>
          </cell>
        </row>
        <row r="15">
          <cell r="V15">
            <v>0</v>
          </cell>
          <cell r="W15">
            <v>3.4033689915269667</v>
          </cell>
          <cell r="X15">
            <v>0</v>
          </cell>
          <cell r="Y15">
            <v>0</v>
          </cell>
          <cell r="Z15">
            <v>0</v>
          </cell>
          <cell r="AA15">
            <v>3.4033689915269667</v>
          </cell>
          <cell r="AB15">
            <v>3.4033689915269667</v>
          </cell>
          <cell r="AC15">
            <v>0</v>
          </cell>
          <cell r="AD15">
            <v>1.8766051242644233E-2</v>
          </cell>
          <cell r="AE15">
            <v>0</v>
          </cell>
          <cell r="AF15">
            <v>0</v>
          </cell>
          <cell r="AG15">
            <v>0</v>
          </cell>
          <cell r="AH15">
            <v>1.8766051242644233E-2</v>
          </cell>
          <cell r="AI15">
            <v>1.8766051242644233E-2</v>
          </cell>
          <cell r="AJ15">
            <v>0</v>
          </cell>
          <cell r="AK15">
            <v>181.35775862068968</v>
          </cell>
          <cell r="AL15">
            <v>0</v>
          </cell>
          <cell r="AM15">
            <v>0</v>
          </cell>
          <cell r="AN15">
            <v>0</v>
          </cell>
          <cell r="AO15">
            <v>181.35775862068968</v>
          </cell>
          <cell r="AP15">
            <v>181.35775862068968</v>
          </cell>
        </row>
        <row r="16">
          <cell r="V16">
            <v>17.938418230986986</v>
          </cell>
          <cell r="W16">
            <v>6.6776841206332138</v>
          </cell>
          <cell r="X16">
            <v>25.794126484588741</v>
          </cell>
          <cell r="Y16">
            <v>0</v>
          </cell>
          <cell r="Z16">
            <v>0</v>
          </cell>
          <cell r="AA16">
            <v>24.616102351620199</v>
          </cell>
          <cell r="AB16">
            <v>50.410228836208944</v>
          </cell>
          <cell r="AC16">
            <v>5.4228013853525853E-2</v>
          </cell>
          <cell r="AD16">
            <v>7.5119004317365928E-3</v>
          </cell>
          <cell r="AE16">
            <v>5.3737763509559874E-2</v>
          </cell>
          <cell r="AF16">
            <v>0</v>
          </cell>
          <cell r="AG16">
            <v>0</v>
          </cell>
          <cell r="AH16">
            <v>6.1739914285262446E-2</v>
          </cell>
          <cell r="AI16">
            <v>0.11547767779482232</v>
          </cell>
          <cell r="AJ16">
            <v>330.79615048118984</v>
          </cell>
          <cell r="AK16">
            <v>888.94736842105272</v>
          </cell>
          <cell r="AL16">
            <v>480</v>
          </cell>
          <cell r="AM16">
            <v>0</v>
          </cell>
          <cell r="AN16">
            <v>0</v>
          </cell>
          <cell r="AO16">
            <v>398.70645491803276</v>
          </cell>
          <cell r="AP16">
            <v>436.53656532456864</v>
          </cell>
        </row>
        <row r="17">
          <cell r="V17">
            <v>8.4717953158145356</v>
          </cell>
          <cell r="W17">
            <v>132.78193861206114</v>
          </cell>
          <cell r="X17">
            <v>0</v>
          </cell>
          <cell r="Y17">
            <v>0</v>
          </cell>
          <cell r="Z17">
            <v>0</v>
          </cell>
          <cell r="AA17">
            <v>141.25373392787569</v>
          </cell>
          <cell r="AB17">
            <v>141.25373392787569</v>
          </cell>
          <cell r="AC17">
            <v>1.8442356811983203E-2</v>
          </cell>
          <cell r="AD17">
            <v>0.21676263041690119</v>
          </cell>
          <cell r="AE17">
            <v>0</v>
          </cell>
          <cell r="AF17">
            <v>0</v>
          </cell>
          <cell r="AG17">
            <v>0</v>
          </cell>
          <cell r="AH17">
            <v>0.23520498722888439</v>
          </cell>
          <cell r="AI17">
            <v>0.23520498722888439</v>
          </cell>
          <cell r="AJ17">
            <v>459.36619718309851</v>
          </cell>
          <cell r="AK17">
            <v>612.56840423407232</v>
          </cell>
          <cell r="AL17">
            <v>0</v>
          </cell>
          <cell r="AM17">
            <v>0</v>
          </cell>
          <cell r="AN17">
            <v>0</v>
          </cell>
          <cell r="AO17">
            <v>600.5558623228419</v>
          </cell>
          <cell r="AP17">
            <v>600.5558623228419</v>
          </cell>
        </row>
        <row r="18">
          <cell r="V18">
            <v>42.551483420593371</v>
          </cell>
          <cell r="W18">
            <v>254.83672677913515</v>
          </cell>
          <cell r="X18">
            <v>0</v>
          </cell>
          <cell r="Y18">
            <v>0</v>
          </cell>
          <cell r="Z18">
            <v>72.159394997091326</v>
          </cell>
          <cell r="AA18">
            <v>297.38821019972852</v>
          </cell>
          <cell r="AB18">
            <v>369.54760519681986</v>
          </cell>
          <cell r="AC18">
            <v>7.9658716307930963E-2</v>
          </cell>
          <cell r="AD18">
            <v>0.18312972658522397</v>
          </cell>
          <cell r="AE18">
            <v>0</v>
          </cell>
          <cell r="AF18">
            <v>0</v>
          </cell>
          <cell r="AG18">
            <v>2.206709327128175E-2</v>
          </cell>
          <cell r="AH18">
            <v>0.26278844289315495</v>
          </cell>
          <cell r="AI18">
            <v>0.28485553616443671</v>
          </cell>
          <cell r="AJ18">
            <v>534.17234664070111</v>
          </cell>
          <cell r="AK18">
            <v>1391.5639559508681</v>
          </cell>
          <cell r="AL18">
            <v>0</v>
          </cell>
          <cell r="AM18">
            <v>0</v>
          </cell>
          <cell r="AN18">
            <v>3270</v>
          </cell>
          <cell r="AO18">
            <v>1131.6639610389609</v>
          </cell>
          <cell r="AP18">
            <v>1297.3158611300203</v>
          </cell>
        </row>
        <row r="19">
          <cell r="V19">
            <v>10.159945267284259</v>
          </cell>
          <cell r="W19">
            <v>0</v>
          </cell>
          <cell r="X19">
            <v>1.6419814722360904</v>
          </cell>
          <cell r="Y19">
            <v>0</v>
          </cell>
          <cell r="Z19">
            <v>0</v>
          </cell>
          <cell r="AA19">
            <v>10.159945267284259</v>
          </cell>
          <cell r="AB19">
            <v>11.801926739520349</v>
          </cell>
          <cell r="AC19">
            <v>2.9566760969656623E-2</v>
          </cell>
          <cell r="AD19">
            <v>0</v>
          </cell>
          <cell r="AE19">
            <v>3.4207947338251881E-3</v>
          </cell>
          <cell r="AF19">
            <v>0</v>
          </cell>
          <cell r="AG19">
            <v>0</v>
          </cell>
          <cell r="AH19">
            <v>2.9566760969656623E-2</v>
          </cell>
          <cell r="AI19">
            <v>3.2987555703481809E-2</v>
          </cell>
          <cell r="AJ19">
            <v>343.62726704190123</v>
          </cell>
          <cell r="AK19">
            <v>0</v>
          </cell>
          <cell r="AL19">
            <v>480</v>
          </cell>
          <cell r="AM19">
            <v>0</v>
          </cell>
          <cell r="AN19">
            <v>0</v>
          </cell>
          <cell r="AO19">
            <v>343.62726704190123</v>
          </cell>
          <cell r="AP19">
            <v>357.76905829596416</v>
          </cell>
        </row>
        <row r="20">
          <cell r="V20">
            <v>0</v>
          </cell>
          <cell r="W20">
            <v>0</v>
          </cell>
          <cell r="X20">
            <v>0</v>
          </cell>
          <cell r="Y20">
            <v>699.57826841974691</v>
          </cell>
          <cell r="Z20">
            <v>0</v>
          </cell>
          <cell r="AA20">
            <v>0</v>
          </cell>
          <cell r="AB20">
            <v>699.57826841974691</v>
          </cell>
          <cell r="AC20">
            <v>0</v>
          </cell>
          <cell r="AD20">
            <v>0</v>
          </cell>
          <cell r="AE20">
            <v>0</v>
          </cell>
          <cell r="AF20">
            <v>0.3886545935665261</v>
          </cell>
          <cell r="AG20">
            <v>0</v>
          </cell>
          <cell r="AH20">
            <v>0</v>
          </cell>
          <cell r="AI20">
            <v>0.3886545935665261</v>
          </cell>
          <cell r="AJ20">
            <v>0</v>
          </cell>
          <cell r="AK20">
            <v>0</v>
          </cell>
          <cell r="AL20">
            <v>0</v>
          </cell>
          <cell r="AM20">
            <v>1799.9999999999998</v>
          </cell>
          <cell r="AN20">
            <v>0</v>
          </cell>
          <cell r="AO20">
            <v>0</v>
          </cell>
          <cell r="AP20">
            <v>1799.9999999999998</v>
          </cell>
        </row>
        <row r="21">
          <cell r="V21">
            <v>0</v>
          </cell>
          <cell r="W21">
            <v>6.5913323838292142</v>
          </cell>
          <cell r="X21">
            <v>0</v>
          </cell>
          <cell r="Y21">
            <v>0</v>
          </cell>
          <cell r="Z21">
            <v>0</v>
          </cell>
          <cell r="AA21">
            <v>6.5913323838292142</v>
          </cell>
          <cell r="AB21">
            <v>6.5913323838292142</v>
          </cell>
          <cell r="AC21">
            <v>0</v>
          </cell>
          <cell r="AD21">
            <v>2.0190005164885047E-2</v>
          </cell>
          <cell r="AE21">
            <v>0</v>
          </cell>
          <cell r="AF21">
            <v>0</v>
          </cell>
          <cell r="AG21">
            <v>0</v>
          </cell>
          <cell r="AH21">
            <v>2.0190005164885047E-2</v>
          </cell>
          <cell r="AI21">
            <v>2.0190005164885047E-2</v>
          </cell>
          <cell r="AJ21">
            <v>0</v>
          </cell>
          <cell r="AK21">
            <v>326.46511627906966</v>
          </cell>
          <cell r="AL21">
            <v>0</v>
          </cell>
          <cell r="AM21">
            <v>0</v>
          </cell>
          <cell r="AN21">
            <v>0</v>
          </cell>
          <cell r="AO21">
            <v>326.46511627906966</v>
          </cell>
          <cell r="AP21">
            <v>326.46511627906966</v>
          </cell>
        </row>
        <row r="22">
          <cell r="V22">
            <v>23.424289434317689</v>
          </cell>
          <cell r="W22">
            <v>37.878729116193796</v>
          </cell>
          <cell r="X22">
            <v>4.3312397060527141</v>
          </cell>
          <cell r="Y22">
            <v>42.611275366552668</v>
          </cell>
          <cell r="Z22">
            <v>4.6858048040939053</v>
          </cell>
          <cell r="AA22">
            <v>61.303018550511489</v>
          </cell>
          <cell r="AB22">
            <v>112.93133842721078</v>
          </cell>
          <cell r="AC22">
            <v>5.8771828205037804E-2</v>
          </cell>
          <cell r="AD22">
            <v>5.2115705226680901E-2</v>
          </cell>
          <cell r="AE22">
            <v>9.0234160542764889E-3</v>
          </cell>
          <cell r="AF22">
            <v>2.3672930759195927E-2</v>
          </cell>
          <cell r="AG22">
            <v>1.432967829998136E-3</v>
          </cell>
          <cell r="AH22">
            <v>0.1108875334317187</v>
          </cell>
          <cell r="AI22">
            <v>0.14501684807518925</v>
          </cell>
          <cell r="AJ22">
            <v>398.56322577880616</v>
          </cell>
          <cell r="AK22">
            <v>726.81985116458884</v>
          </cell>
          <cell r="AL22">
            <v>479.99999999999994</v>
          </cell>
          <cell r="AM22">
            <v>1800</v>
          </cell>
          <cell r="AN22">
            <v>3270.0000000000005</v>
          </cell>
          <cell r="AO22">
            <v>552.83959028866036</v>
          </cell>
          <cell r="AP22">
            <v>778.74633138252614</v>
          </cell>
        </row>
        <row r="23">
          <cell r="V23">
            <v>85.036800326099979</v>
          </cell>
          <cell r="W23">
            <v>34.027700249594275</v>
          </cell>
          <cell r="X23">
            <v>2.6158575259290577</v>
          </cell>
          <cell r="Y23">
            <v>25.735131953390816</v>
          </cell>
          <cell r="Z23">
            <v>2.8299975512078928</v>
          </cell>
          <cell r="AA23">
            <v>119.06450057569427</v>
          </cell>
          <cell r="AB23">
            <v>150.24548760622204</v>
          </cell>
          <cell r="AC23">
            <v>0.11018195590044824</v>
          </cell>
          <cell r="AD23">
            <v>5.7163325307581975E-2</v>
          </cell>
          <cell r="AE23">
            <v>5.4497031790188702E-3</v>
          </cell>
          <cell r="AF23">
            <v>1.4297295529661564E-2</v>
          </cell>
          <cell r="AG23">
            <v>8.6544267621036473E-4</v>
          </cell>
          <cell r="AH23">
            <v>0.16734528120803022</v>
          </cell>
          <cell r="AI23">
            <v>0.18795772259292101</v>
          </cell>
          <cell r="AJ23">
            <v>771.78517690258241</v>
          </cell>
          <cell r="AK23">
            <v>595.27153234175023</v>
          </cell>
          <cell r="AL23">
            <v>480</v>
          </cell>
          <cell r="AM23">
            <v>1800</v>
          </cell>
          <cell r="AN23">
            <v>3270</v>
          </cell>
          <cell r="AO23">
            <v>711.4900385370463</v>
          </cell>
          <cell r="AP23">
            <v>799.35788502621858</v>
          </cell>
        </row>
      </sheetData>
      <sheetData sheetId="1">
        <row r="17">
          <cell r="F17">
            <v>260389</v>
          </cell>
        </row>
        <row r="18">
          <cell r="F18">
            <v>54081</v>
          </cell>
        </row>
        <row r="19">
          <cell r="F19">
            <v>63893</v>
          </cell>
        </row>
        <row r="20">
          <cell r="F20">
            <v>63233</v>
          </cell>
        </row>
        <row r="21">
          <cell r="F21">
            <v>25785</v>
          </cell>
        </row>
        <row r="22">
          <cell r="F22">
            <v>49451</v>
          </cell>
        </row>
        <row r="23">
          <cell r="F23">
            <v>46973</v>
          </cell>
        </row>
        <row r="24">
          <cell r="F24">
            <v>24186</v>
          </cell>
        </row>
        <row r="25">
          <cell r="F25">
            <v>46198</v>
          </cell>
        </row>
        <row r="26">
          <cell r="F26">
            <v>15784</v>
          </cell>
        </row>
        <row r="27">
          <cell r="F27">
            <v>7494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3 1"/>
      <sheetName val="ampop_2-13"/>
      <sheetName val="Sheet2"/>
      <sheetName val="Лист2"/>
    </sheetNames>
    <sheetDataSet>
      <sheetData sheetId="0">
        <row r="11">
          <cell r="V11">
            <v>101.81714987316552</v>
          </cell>
          <cell r="W11">
            <v>32.726072301437462</v>
          </cell>
          <cell r="X11">
            <v>0.35235657280530042</v>
          </cell>
          <cell r="Y11">
            <v>0</v>
          </cell>
          <cell r="Z11">
            <v>0</v>
          </cell>
          <cell r="AA11">
            <v>134.54322217460299</v>
          </cell>
          <cell r="AB11">
            <v>134.89557874740828</v>
          </cell>
          <cell r="AC11">
            <v>7.8760921856841151E-2</v>
          </cell>
          <cell r="AD11">
            <v>6.5455851180892602E-2</v>
          </cell>
          <cell r="AE11">
            <v>6.5251217186166742E-4</v>
          </cell>
          <cell r="AF11">
            <v>0</v>
          </cell>
          <cell r="AG11">
            <v>0</v>
          </cell>
          <cell r="AH11">
            <v>0.14421677303773375</v>
          </cell>
          <cell r="AI11">
            <v>0.14486928520959541</v>
          </cell>
          <cell r="AJ11">
            <v>1292.7368988675912</v>
          </cell>
          <cell r="AK11">
            <v>499.971686427181</v>
          </cell>
          <cell r="AL11">
            <v>540</v>
          </cell>
          <cell r="AM11">
            <v>0</v>
          </cell>
          <cell r="AN11">
            <v>0</v>
          </cell>
          <cell r="AO11">
            <v>932.92353823088445</v>
          </cell>
          <cell r="AP11">
            <v>931.15375389781707</v>
          </cell>
        </row>
        <row r="12">
          <cell r="V12">
            <v>30.480810325668855</v>
          </cell>
          <cell r="W12">
            <v>29.762800239336695</v>
          </cell>
          <cell r="X12">
            <v>0</v>
          </cell>
          <cell r="Y12">
            <v>0</v>
          </cell>
          <cell r="Z12">
            <v>0</v>
          </cell>
          <cell r="AA12">
            <v>60.243610565005554</v>
          </cell>
          <cell r="AB12">
            <v>60.243610565005554</v>
          </cell>
          <cell r="AC12">
            <v>9.3213095136336424E-2</v>
          </cell>
          <cell r="AD12">
            <v>5.6350970168390462E-2</v>
          </cell>
          <cell r="AE12">
            <v>0</v>
          </cell>
          <cell r="AF12">
            <v>0</v>
          </cell>
          <cell r="AG12">
            <v>0</v>
          </cell>
          <cell r="AH12">
            <v>0.14956406530472688</v>
          </cell>
          <cell r="AI12">
            <v>0.14956406530472688</v>
          </cell>
          <cell r="AJ12">
            <v>327.00137551581844</v>
          </cell>
          <cell r="AK12">
            <v>528.16837315130829</v>
          </cell>
          <cell r="AL12">
            <v>0</v>
          </cell>
          <cell r="AM12">
            <v>0</v>
          </cell>
          <cell r="AN12">
            <v>0</v>
          </cell>
          <cell r="AO12">
            <v>402.79468495499361</v>
          </cell>
          <cell r="AP12">
            <v>402.79468495499361</v>
          </cell>
        </row>
        <row r="13">
          <cell r="V13">
            <v>87.454350161117077</v>
          </cell>
          <cell r="W13">
            <v>47.63426423200859</v>
          </cell>
          <cell r="X13">
            <v>0</v>
          </cell>
          <cell r="Y13">
            <v>0</v>
          </cell>
          <cell r="Z13">
            <v>0</v>
          </cell>
          <cell r="AA13">
            <v>135.08861439312568</v>
          </cell>
          <cell r="AB13">
            <v>135.08861439312568</v>
          </cell>
          <cell r="AC13">
            <v>0.18219656283566057</v>
          </cell>
          <cell r="AD13">
            <v>2.9403866809881846E-2</v>
          </cell>
          <cell r="AE13">
            <v>0</v>
          </cell>
          <cell r="AF13">
            <v>0</v>
          </cell>
          <cell r="AG13">
            <v>0</v>
          </cell>
          <cell r="AH13">
            <v>0.21160042964554243</v>
          </cell>
          <cell r="AI13">
            <v>0.21160042964554243</v>
          </cell>
          <cell r="AJ13">
            <v>480</v>
          </cell>
          <cell r="AK13">
            <v>1620</v>
          </cell>
          <cell r="AL13">
            <v>0</v>
          </cell>
          <cell r="AM13">
            <v>0</v>
          </cell>
          <cell r="AN13">
            <v>0</v>
          </cell>
          <cell r="AO13">
            <v>638.41370558375638</v>
          </cell>
          <cell r="AP13">
            <v>638.41370558375638</v>
          </cell>
        </row>
        <row r="14"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V15">
            <v>55.455972225042125</v>
          </cell>
          <cell r="W15">
            <v>33.041134550179692</v>
          </cell>
          <cell r="X15">
            <v>0</v>
          </cell>
          <cell r="Y15">
            <v>0</v>
          </cell>
          <cell r="Z15">
            <v>0</v>
          </cell>
          <cell r="AA15">
            <v>88.497106775221823</v>
          </cell>
          <cell r="AB15">
            <v>88.497106775221823</v>
          </cell>
          <cell r="AC15">
            <v>0.13924024932491422</v>
          </cell>
          <cell r="AD15">
            <v>9.7862059163908791E-2</v>
          </cell>
          <cell r="AE15">
            <v>0</v>
          </cell>
          <cell r="AF15">
            <v>0</v>
          </cell>
          <cell r="AG15">
            <v>0</v>
          </cell>
          <cell r="AH15">
            <v>0.23710230848882302</v>
          </cell>
          <cell r="AI15">
            <v>0.23710230848882302</v>
          </cell>
          <cell r="AJ15">
            <v>398.27544473607463</v>
          </cell>
          <cell r="AK15">
            <v>337.6296680497926</v>
          </cell>
          <cell r="AL15">
            <v>0</v>
          </cell>
          <cell r="AM15">
            <v>0</v>
          </cell>
          <cell r="AN15">
            <v>0</v>
          </cell>
          <cell r="AO15">
            <v>373.24439116287039</v>
          </cell>
          <cell r="AP15">
            <v>373.24439116287039</v>
          </cell>
        </row>
        <row r="16">
          <cell r="V16">
            <v>0</v>
          </cell>
          <cell r="W16">
            <v>13.470730312082884</v>
          </cell>
          <cell r="X16">
            <v>48.944257293586723</v>
          </cell>
          <cell r="Y16">
            <v>0</v>
          </cell>
          <cell r="Z16">
            <v>0</v>
          </cell>
          <cell r="AA16">
            <v>13.470730312082884</v>
          </cell>
          <cell r="AB16">
            <v>62.414987605669609</v>
          </cell>
          <cell r="AC16">
            <v>0</v>
          </cell>
          <cell r="AD16">
            <v>3.9105701391978644E-2</v>
          </cell>
          <cell r="AE16">
            <v>0.10196720269497236</v>
          </cell>
          <cell r="AF16">
            <v>0</v>
          </cell>
          <cell r="AG16">
            <v>0</v>
          </cell>
          <cell r="AH16">
            <v>3.9105701391978644E-2</v>
          </cell>
          <cell r="AI16">
            <v>0.141072904086951</v>
          </cell>
          <cell r="AJ16">
            <v>0</v>
          </cell>
          <cell r="AK16">
            <v>344.46972775294597</v>
          </cell>
          <cell r="AL16">
            <v>479.99999999999989</v>
          </cell>
          <cell r="AM16">
            <v>0</v>
          </cell>
          <cell r="AN16">
            <v>0</v>
          </cell>
          <cell r="AO16">
            <v>344.46972775294597</v>
          </cell>
          <cell r="AP16">
            <v>442.43072764136065</v>
          </cell>
        </row>
        <row r="17">
          <cell r="V17">
            <v>20.781321333072459</v>
          </cell>
          <cell r="W17">
            <v>80.100436966020993</v>
          </cell>
          <cell r="X17">
            <v>0</v>
          </cell>
          <cell r="Y17">
            <v>0</v>
          </cell>
          <cell r="Z17">
            <v>0</v>
          </cell>
          <cell r="AA17">
            <v>100.88175829909345</v>
          </cell>
          <cell r="AB17">
            <v>100.88175829909345</v>
          </cell>
          <cell r="AC17">
            <v>5.0522837452988113E-2</v>
          </cell>
          <cell r="AD17">
            <v>0.11937216026435356</v>
          </cell>
          <cell r="AE17">
            <v>0</v>
          </cell>
          <cell r="AF17">
            <v>0</v>
          </cell>
          <cell r="AG17">
            <v>0</v>
          </cell>
          <cell r="AH17">
            <v>0.16989499771734168</v>
          </cell>
          <cell r="AI17">
            <v>0.16989499771734168</v>
          </cell>
          <cell r="AJ17">
            <v>411.32530120481925</v>
          </cell>
          <cell r="AK17">
            <v>671.01438717902022</v>
          </cell>
          <cell r="AL17">
            <v>0</v>
          </cell>
          <cell r="AM17">
            <v>0</v>
          </cell>
          <cell r="AN17">
            <v>0</v>
          </cell>
          <cell r="AO17">
            <v>593.78886756238001</v>
          </cell>
          <cell r="AP17">
            <v>593.78886756238001</v>
          </cell>
        </row>
        <row r="18">
          <cell r="V18">
            <v>2.4338001647640342</v>
          </cell>
          <cell r="W18">
            <v>8.4027696049586122</v>
          </cell>
          <cell r="X18">
            <v>0</v>
          </cell>
          <cell r="Y18">
            <v>0</v>
          </cell>
          <cell r="Z18">
            <v>5.8061668824290926</v>
          </cell>
          <cell r="AA18">
            <v>10.836569769722647</v>
          </cell>
          <cell r="AB18">
            <v>16.64273665215174</v>
          </cell>
          <cell r="AC18">
            <v>8.0420540582950839E-3</v>
          </cell>
          <cell r="AD18">
            <v>2.7146836138244871E-2</v>
          </cell>
          <cell r="AE18">
            <v>0</v>
          </cell>
          <cell r="AF18">
            <v>0</v>
          </cell>
          <cell r="AG18">
            <v>1.2945745557255502E-3</v>
          </cell>
          <cell r="AH18">
            <v>3.5188890196539951E-2</v>
          </cell>
          <cell r="AI18">
            <v>3.64834647522655E-2</v>
          </cell>
          <cell r="AJ18">
            <v>302.63414634146341</v>
          </cell>
          <cell r="AK18">
            <v>309.5303468208092</v>
          </cell>
          <cell r="AL18">
            <v>0</v>
          </cell>
          <cell r="AM18">
            <v>0</v>
          </cell>
          <cell r="AN18">
            <v>4485</v>
          </cell>
          <cell r="AO18">
            <v>307.95429208472689</v>
          </cell>
          <cell r="AP18">
            <v>456.17204301075276</v>
          </cell>
        </row>
        <row r="19">
          <cell r="V19">
            <v>87.193659749805121</v>
          </cell>
          <cell r="W19">
            <v>13.670886075949367</v>
          </cell>
          <cell r="X19">
            <v>0</v>
          </cell>
          <cell r="Y19">
            <v>0</v>
          </cell>
          <cell r="Z19">
            <v>0</v>
          </cell>
          <cell r="AA19">
            <v>100.86454582575449</v>
          </cell>
          <cell r="AB19">
            <v>100.86454582575449</v>
          </cell>
          <cell r="AC19">
            <v>0.33455213630795499</v>
          </cell>
          <cell r="AD19">
            <v>5.6962025316455694E-2</v>
          </cell>
          <cell r="AE19">
            <v>0</v>
          </cell>
          <cell r="AF19">
            <v>0</v>
          </cell>
          <cell r="AG19">
            <v>0</v>
          </cell>
          <cell r="AH19">
            <v>0.39151416162441066</v>
          </cell>
          <cell r="AI19">
            <v>0.39151416162441066</v>
          </cell>
          <cell r="AJ19">
            <v>260.62801664355067</v>
          </cell>
          <cell r="AK19">
            <v>240</v>
          </cell>
          <cell r="AL19">
            <v>0</v>
          </cell>
          <cell r="AM19">
            <v>0</v>
          </cell>
          <cell r="AN19">
            <v>0</v>
          </cell>
          <cell r="AO19">
            <v>257.62681331184228</v>
          </cell>
          <cell r="AP19">
            <v>257.62681331184228</v>
          </cell>
        </row>
        <row r="20">
          <cell r="V20">
            <v>5.9382915991860807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5.9382915991860807</v>
          </cell>
          <cell r="AB20">
            <v>5.9382915991860807</v>
          </cell>
          <cell r="AC20">
            <v>2.0015780075578256E-2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2.0015780075578256E-2</v>
          </cell>
          <cell r="AI20">
            <v>2.0015780075578256E-2</v>
          </cell>
          <cell r="AJ20">
            <v>296.68049792531122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296.68049792531122</v>
          </cell>
          <cell r="AP20">
            <v>296.68049792531122</v>
          </cell>
        </row>
        <row r="21">
          <cell r="V21">
            <v>0</v>
          </cell>
          <cell r="W21">
            <v>4.1585674135250983</v>
          </cell>
          <cell r="X21">
            <v>1.4131168647647161E-2</v>
          </cell>
          <cell r="Y21">
            <v>0.48517012356921912</v>
          </cell>
          <cell r="Z21">
            <v>0</v>
          </cell>
          <cell r="AA21">
            <v>4.1585674135250983</v>
          </cell>
          <cell r="AB21">
            <v>4.6578687057419641</v>
          </cell>
          <cell r="AC21">
            <v>0</v>
          </cell>
          <cell r="AD21">
            <v>1.8040791973496204E-2</v>
          </cell>
          <cell r="AE21">
            <v>7.8506492486928663E-5</v>
          </cell>
          <cell r="AF21">
            <v>1.6172337452307305E-3</v>
          </cell>
          <cell r="AG21">
            <v>0</v>
          </cell>
          <cell r="AH21">
            <v>1.8040791973496204E-2</v>
          </cell>
          <cell r="AI21">
            <v>1.9736532211213863E-2</v>
          </cell>
          <cell r="AJ21">
            <v>0</v>
          </cell>
          <cell r="AK21">
            <v>230.50913838120107</v>
          </cell>
          <cell r="AL21">
            <v>180.00000000000003</v>
          </cell>
          <cell r="AM21">
            <v>300</v>
          </cell>
          <cell r="AN21">
            <v>0</v>
          </cell>
          <cell r="AO21">
            <v>230.50913838120107</v>
          </cell>
          <cell r="AP21">
            <v>236.00238663484487</v>
          </cell>
        </row>
        <row r="22">
          <cell r="V22">
            <v>26.992768456503203</v>
          </cell>
          <cell r="W22">
            <v>23.083312036800407</v>
          </cell>
          <cell r="X22">
            <v>7.795948007783144</v>
          </cell>
          <cell r="Y22">
            <v>7.8185687211706087E-2</v>
          </cell>
          <cell r="Z22">
            <v>0.37449426005723496</v>
          </cell>
          <cell r="AA22">
            <v>50.076080493303614</v>
          </cell>
          <cell r="AB22">
            <v>58.3247084483557</v>
          </cell>
          <cell r="AC22">
            <v>8.5050339943271103E-2</v>
          </cell>
          <cell r="AD22">
            <v>5.1966914043819409E-2</v>
          </cell>
          <cell r="AE22">
            <v>1.6249465478109276E-2</v>
          </cell>
          <cell r="AF22">
            <v>2.606189573723536E-4</v>
          </cell>
          <cell r="AG22">
            <v>8.3499277604734659E-5</v>
          </cell>
          <cell r="AH22">
            <v>0.1370172539870905</v>
          </cell>
          <cell r="AI22">
            <v>0.15361083770017686</v>
          </cell>
          <cell r="AJ22">
            <v>317.37402195579091</v>
          </cell>
          <cell r="AK22">
            <v>444.19247249001847</v>
          </cell>
          <cell r="AL22">
            <v>479.76642790407959</v>
          </cell>
          <cell r="AM22">
            <v>300</v>
          </cell>
          <cell r="AN22">
            <v>4485</v>
          </cell>
          <cell r="AO22">
            <v>365.47280751971346</v>
          </cell>
          <cell r="AP22">
            <v>379.69136371872378</v>
          </cell>
        </row>
        <row r="23">
          <cell r="V23">
            <v>56.615337230133349</v>
          </cell>
          <cell r="W23">
            <v>26.900828783330173</v>
          </cell>
          <cell r="X23">
            <v>4.8490703319413271</v>
          </cell>
          <cell r="Y23">
            <v>4.7232395614877132E-2</v>
          </cell>
          <cell r="Z23">
            <v>0.22623400365630714</v>
          </cell>
          <cell r="AA23">
            <v>83.516166013463533</v>
          </cell>
          <cell r="AB23">
            <v>88.638702744676038</v>
          </cell>
          <cell r="AC23">
            <v>8.2560393267014365E-2</v>
          </cell>
          <cell r="AD23">
            <v>5.7307111456225197E-2</v>
          </cell>
          <cell r="AE23">
            <v>1.0074715841348066E-2</v>
          </cell>
          <cell r="AF23">
            <v>1.5744131871625711E-4</v>
          </cell>
          <cell r="AG23">
            <v>5.0442364248897912E-5</v>
          </cell>
          <cell r="AH23">
            <v>0.13986750472323956</v>
          </cell>
          <cell r="AI23">
            <v>0.15015010424755279</v>
          </cell>
          <cell r="AJ23">
            <v>685.74451973635485</v>
          </cell>
          <cell r="AK23">
            <v>469.41519297964845</v>
          </cell>
          <cell r="AL23">
            <v>481.31087847064168</v>
          </cell>
          <cell r="AM23">
            <v>300</v>
          </cell>
          <cell r="AN23">
            <v>4485</v>
          </cell>
          <cell r="AO23">
            <v>597.10914396249314</v>
          </cell>
          <cell r="AP23">
            <v>590.33394075129797</v>
          </cell>
        </row>
      </sheetData>
      <sheetData sheetId="1">
        <row r="17">
          <cell r="F17">
            <v>258999</v>
          </cell>
        </row>
        <row r="18">
          <cell r="F18">
            <v>53878</v>
          </cell>
        </row>
        <row r="19">
          <cell r="F19">
            <v>63689</v>
          </cell>
        </row>
        <row r="20">
          <cell r="F20">
            <v>62932</v>
          </cell>
        </row>
        <row r="21">
          <cell r="F21">
            <v>25491</v>
          </cell>
        </row>
        <row r="22">
          <cell r="F22">
            <v>49253</v>
          </cell>
        </row>
        <row r="23">
          <cell r="F23">
            <v>46796</v>
          </cell>
        </row>
        <row r="24">
          <cell r="F24">
            <v>24081</v>
          </cell>
        </row>
        <row r="25">
          <cell r="F25">
            <v>45999</v>
          </cell>
        </row>
        <row r="26">
          <cell r="F26">
            <v>15646</v>
          </cell>
        </row>
        <row r="27">
          <cell r="F27">
            <v>7448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3 1"/>
      <sheetName val="ampop_1-13"/>
      <sheetName val="Sheet2"/>
      <sheetName val="Лист2"/>
    </sheetNames>
    <sheetDataSet>
      <sheetData sheetId="0">
        <row r="11">
          <cell r="V11">
            <v>0</v>
          </cell>
          <cell r="W11">
            <v>17.681854454456005</v>
          </cell>
          <cell r="X11">
            <v>0</v>
          </cell>
          <cell r="Y11">
            <v>0</v>
          </cell>
          <cell r="Z11">
            <v>0</v>
          </cell>
          <cell r="AA11">
            <v>17.681854454456005</v>
          </cell>
          <cell r="AB11">
            <v>17.681854454456005</v>
          </cell>
          <cell r="AC11">
            <v>0</v>
          </cell>
          <cell r="AD11">
            <v>3.0033391956489745E-2</v>
          </cell>
          <cell r="AE11">
            <v>0</v>
          </cell>
          <cell r="AF11">
            <v>0</v>
          </cell>
          <cell r="AG11">
            <v>0</v>
          </cell>
          <cell r="AH11">
            <v>3.0033391956489745E-2</v>
          </cell>
          <cell r="AI11">
            <v>3.0033391956489745E-2</v>
          </cell>
          <cell r="AJ11">
            <v>0</v>
          </cell>
          <cell r="AK11">
            <v>588.73984264155797</v>
          </cell>
          <cell r="AL11">
            <v>0</v>
          </cell>
          <cell r="AM11">
            <v>0</v>
          </cell>
          <cell r="AN11">
            <v>0</v>
          </cell>
          <cell r="AO11">
            <v>588.73984264155797</v>
          </cell>
          <cell r="AP11">
            <v>588.73984264155797</v>
          </cell>
        </row>
        <row r="12">
          <cell r="V12">
            <v>1.0196549652390352</v>
          </cell>
          <cell r="W12">
            <v>6.2737104111235098</v>
          </cell>
          <cell r="X12">
            <v>0</v>
          </cell>
          <cell r="Y12">
            <v>0</v>
          </cell>
          <cell r="Z12">
            <v>0</v>
          </cell>
          <cell r="AA12">
            <v>7.2933653763625452</v>
          </cell>
          <cell r="AB12">
            <v>7.2933653763625452</v>
          </cell>
          <cell r="AC12">
            <v>3.7764998712556861E-3</v>
          </cell>
          <cell r="AD12">
            <v>1.9011243670071239E-2</v>
          </cell>
          <cell r="AE12">
            <v>0</v>
          </cell>
          <cell r="AF12">
            <v>0</v>
          </cell>
          <cell r="AG12">
            <v>0</v>
          </cell>
          <cell r="AH12">
            <v>2.2787743541326923E-2</v>
          </cell>
          <cell r="AI12">
            <v>2.2787743541326923E-2</v>
          </cell>
          <cell r="AJ12">
            <v>270</v>
          </cell>
          <cell r="AK12">
            <v>330.00000000000006</v>
          </cell>
          <cell r="AL12">
            <v>0</v>
          </cell>
          <cell r="AM12">
            <v>0</v>
          </cell>
          <cell r="AN12">
            <v>0</v>
          </cell>
          <cell r="AO12">
            <v>320.05649717514132</v>
          </cell>
          <cell r="AP12">
            <v>320.05649717514132</v>
          </cell>
        </row>
        <row r="13"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V14">
            <v>0</v>
          </cell>
          <cell r="W14">
            <v>95.749100950423866</v>
          </cell>
          <cell r="X14">
            <v>0</v>
          </cell>
          <cell r="Y14">
            <v>0</v>
          </cell>
          <cell r="Z14">
            <v>0</v>
          </cell>
          <cell r="AA14">
            <v>95.749100950423866</v>
          </cell>
          <cell r="AB14">
            <v>95.749100950423866</v>
          </cell>
          <cell r="AC14">
            <v>0</v>
          </cell>
          <cell r="AD14">
            <v>0.30458515283842802</v>
          </cell>
          <cell r="AE14">
            <v>0</v>
          </cell>
          <cell r="AF14">
            <v>0</v>
          </cell>
          <cell r="AG14">
            <v>0</v>
          </cell>
          <cell r="AH14">
            <v>0.30458515283842802</v>
          </cell>
          <cell r="AI14">
            <v>0.30458515283842802</v>
          </cell>
          <cell r="AJ14">
            <v>0</v>
          </cell>
          <cell r="AK14">
            <v>314.35905545013708</v>
          </cell>
          <cell r="AL14">
            <v>0</v>
          </cell>
          <cell r="AM14">
            <v>0</v>
          </cell>
          <cell r="AN14">
            <v>0</v>
          </cell>
          <cell r="AO14">
            <v>314.35905545013708</v>
          </cell>
          <cell r="AP14">
            <v>314.35905545013708</v>
          </cell>
        </row>
        <row r="15">
          <cell r="V15">
            <v>0</v>
          </cell>
          <cell r="W15">
            <v>19.806615776081426</v>
          </cell>
          <cell r="X15">
            <v>0</v>
          </cell>
          <cell r="Y15">
            <v>0</v>
          </cell>
          <cell r="Z15">
            <v>0</v>
          </cell>
          <cell r="AA15">
            <v>19.806615776081426</v>
          </cell>
          <cell r="AB15">
            <v>19.806615776081426</v>
          </cell>
          <cell r="AC15">
            <v>0</v>
          </cell>
          <cell r="AD15">
            <v>0.11350636132315521</v>
          </cell>
          <cell r="AE15">
            <v>0</v>
          </cell>
          <cell r="AF15">
            <v>0</v>
          </cell>
          <cell r="AG15">
            <v>0</v>
          </cell>
          <cell r="AH15">
            <v>0.11350636132315521</v>
          </cell>
          <cell r="AI15">
            <v>0.11350636132315521</v>
          </cell>
          <cell r="AJ15">
            <v>0</v>
          </cell>
          <cell r="AK15">
            <v>174.49784791965567</v>
          </cell>
          <cell r="AL15">
            <v>0</v>
          </cell>
          <cell r="AM15">
            <v>0</v>
          </cell>
          <cell r="AN15">
            <v>0</v>
          </cell>
          <cell r="AO15">
            <v>174.49784791965567</v>
          </cell>
          <cell r="AP15">
            <v>174.49784791965567</v>
          </cell>
        </row>
        <row r="16">
          <cell r="V16">
            <v>0</v>
          </cell>
          <cell r="W16">
            <v>0.8228615168718505</v>
          </cell>
          <cell r="X16">
            <v>26.063660139057216</v>
          </cell>
          <cell r="Y16">
            <v>0</v>
          </cell>
          <cell r="Z16">
            <v>0</v>
          </cell>
          <cell r="AA16">
            <v>0.8228615168718505</v>
          </cell>
          <cell r="AB16">
            <v>26.886521655929066</v>
          </cell>
          <cell r="AC16">
            <v>0</v>
          </cell>
          <cell r="AD16">
            <v>6.8571793072654203E-3</v>
          </cell>
          <cell r="AE16">
            <v>5.4299291956369206E-2</v>
          </cell>
          <cell r="AF16">
            <v>0</v>
          </cell>
          <cell r="AG16">
            <v>0</v>
          </cell>
          <cell r="AH16">
            <v>6.8571793072654203E-3</v>
          </cell>
          <cell r="AI16">
            <v>6.1156471263634625E-2</v>
          </cell>
          <cell r="AJ16">
            <v>0</v>
          </cell>
          <cell r="AK16">
            <v>120.00000000000001</v>
          </cell>
          <cell r="AL16">
            <v>479.99999999999994</v>
          </cell>
          <cell r="AM16">
            <v>0</v>
          </cell>
          <cell r="AN16">
            <v>0</v>
          </cell>
          <cell r="AO16">
            <v>120.00000000000001</v>
          </cell>
          <cell r="AP16">
            <v>439.63494132985653</v>
          </cell>
        </row>
        <row r="17">
          <cell r="V17">
            <v>0</v>
          </cell>
          <cell r="W17">
            <v>6.9183486638475964</v>
          </cell>
          <cell r="X17">
            <v>0</v>
          </cell>
          <cell r="Y17">
            <v>0</v>
          </cell>
          <cell r="Z17">
            <v>0</v>
          </cell>
          <cell r="AA17">
            <v>6.9183486638475964</v>
          </cell>
          <cell r="AB17">
            <v>6.9183486638475964</v>
          </cell>
          <cell r="AC17">
            <v>0</v>
          </cell>
          <cell r="AD17">
            <v>2.7594925672435596E-2</v>
          </cell>
          <cell r="AE17">
            <v>0</v>
          </cell>
          <cell r="AF17">
            <v>0</v>
          </cell>
          <cell r="AG17">
            <v>0</v>
          </cell>
          <cell r="AH17">
            <v>2.7594925672435596E-2</v>
          </cell>
          <cell r="AI17">
            <v>2.7594925672435596E-2</v>
          </cell>
          <cell r="AJ17">
            <v>0</v>
          </cell>
          <cell r="AK17">
            <v>250.71090047393361</v>
          </cell>
          <cell r="AL17">
            <v>0</v>
          </cell>
          <cell r="AM17">
            <v>0</v>
          </cell>
          <cell r="AN17">
            <v>0</v>
          </cell>
          <cell r="AO17">
            <v>250.71090047393361</v>
          </cell>
          <cell r="AP17">
            <v>250.71090047393361</v>
          </cell>
        </row>
        <row r="18">
          <cell r="V18">
            <v>0</v>
          </cell>
          <cell r="W18">
            <v>11.196496903230896</v>
          </cell>
          <cell r="X18">
            <v>1.9405104737859482</v>
          </cell>
          <cell r="Y18">
            <v>0</v>
          </cell>
          <cell r="Z18">
            <v>0</v>
          </cell>
          <cell r="AA18">
            <v>11.196496903230896</v>
          </cell>
          <cell r="AB18">
            <v>13.137007377016845</v>
          </cell>
          <cell r="AC18">
            <v>0</v>
          </cell>
          <cell r="AD18">
            <v>5.475561166120952E-2</v>
          </cell>
          <cell r="AE18">
            <v>7.0614225413231299E-3</v>
          </cell>
          <cell r="AF18">
            <v>0</v>
          </cell>
          <cell r="AG18">
            <v>0</v>
          </cell>
          <cell r="AH18">
            <v>5.475561166120952E-2</v>
          </cell>
          <cell r="AI18">
            <v>6.181703420253265E-2</v>
          </cell>
          <cell r="AJ18">
            <v>0</v>
          </cell>
          <cell r="AK18">
            <v>204.48126801152733</v>
          </cell>
          <cell r="AL18">
            <v>274.804469273743</v>
          </cell>
          <cell r="AM18">
            <v>0</v>
          </cell>
          <cell r="AN18">
            <v>0</v>
          </cell>
          <cell r="AO18">
            <v>204.48126801152733</v>
          </cell>
          <cell r="AP18">
            <v>212.51435864709634</v>
          </cell>
        </row>
        <row r="19"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V20">
            <v>3.3663778740419859</v>
          </cell>
          <cell r="W20">
            <v>2.1242919026991003</v>
          </cell>
          <cell r="X20">
            <v>0</v>
          </cell>
          <cell r="Y20">
            <v>0</v>
          </cell>
          <cell r="Z20">
            <v>0</v>
          </cell>
          <cell r="AA20">
            <v>5.4906697767410861</v>
          </cell>
          <cell r="AB20">
            <v>5.4906697767410861</v>
          </cell>
          <cell r="AC20">
            <v>1.8702099300233255E-2</v>
          </cell>
          <cell r="AD20">
            <v>7.080973008997001E-3</v>
          </cell>
          <cell r="AE20">
            <v>0</v>
          </cell>
          <cell r="AF20">
            <v>0</v>
          </cell>
          <cell r="AG20">
            <v>0</v>
          </cell>
          <cell r="AH20">
            <v>2.5783072309230257E-2</v>
          </cell>
          <cell r="AI20">
            <v>2.5783072309230257E-2</v>
          </cell>
          <cell r="AJ20">
            <v>180</v>
          </cell>
          <cell r="AK20">
            <v>300</v>
          </cell>
          <cell r="AL20">
            <v>0</v>
          </cell>
          <cell r="AM20">
            <v>0</v>
          </cell>
          <cell r="AN20">
            <v>0</v>
          </cell>
          <cell r="AO20">
            <v>212.95638126009692</v>
          </cell>
          <cell r="AP20">
            <v>212.95638126009692</v>
          </cell>
        </row>
        <row r="21">
          <cell r="V21">
            <v>0</v>
          </cell>
          <cell r="W21">
            <v>14.379150797897458</v>
          </cell>
          <cell r="X21">
            <v>0</v>
          </cell>
          <cell r="Y21">
            <v>0</v>
          </cell>
          <cell r="Z21">
            <v>0</v>
          </cell>
          <cell r="AA21">
            <v>14.379150797897458</v>
          </cell>
          <cell r="AB21">
            <v>14.379150797897458</v>
          </cell>
          <cell r="AC21">
            <v>0</v>
          </cell>
          <cell r="AD21">
            <v>3.9910610304995119E-2</v>
          </cell>
          <cell r="AE21">
            <v>0</v>
          </cell>
          <cell r="AF21">
            <v>0</v>
          </cell>
          <cell r="AG21">
            <v>0</v>
          </cell>
          <cell r="AH21">
            <v>3.9910610304995119E-2</v>
          </cell>
          <cell r="AI21">
            <v>3.9910610304995119E-2</v>
          </cell>
          <cell r="AJ21">
            <v>0</v>
          </cell>
          <cell r="AK21">
            <v>360.28391167192439</v>
          </cell>
          <cell r="AL21">
            <v>0</v>
          </cell>
          <cell r="AM21">
            <v>0</v>
          </cell>
          <cell r="AN21">
            <v>0</v>
          </cell>
          <cell r="AO21">
            <v>360.28391167192439</v>
          </cell>
          <cell r="AP21">
            <v>360.28391167192439</v>
          </cell>
        </row>
        <row r="22">
          <cell r="V22">
            <v>0.32582866195466731</v>
          </cell>
          <cell r="W22">
            <v>11.104387541636203</v>
          </cell>
          <cell r="X22">
            <v>4.27428609147778</v>
          </cell>
          <cell r="Y22">
            <v>0</v>
          </cell>
          <cell r="Z22">
            <v>0</v>
          </cell>
          <cell r="AA22">
            <v>11.43021620359087</v>
          </cell>
          <cell r="AB22">
            <v>15.704502295068648</v>
          </cell>
          <cell r="AC22">
            <v>1.5867454707937281E-3</v>
          </cell>
          <cell r="AD22">
            <v>4.3146782841823057E-2</v>
          </cell>
          <cell r="AE22">
            <v>9.0990332277195544E-3</v>
          </cell>
          <cell r="AF22">
            <v>0</v>
          </cell>
          <cell r="AG22">
            <v>0</v>
          </cell>
          <cell r="AH22">
            <v>4.4733528312616781E-2</v>
          </cell>
          <cell r="AI22">
            <v>5.3832561540336339E-2</v>
          </cell>
          <cell r="AJ22">
            <v>205.34399999999999</v>
          </cell>
          <cell r="AK22">
            <v>257.36304795528099</v>
          </cell>
          <cell r="AL22">
            <v>469.75167410714283</v>
          </cell>
          <cell r="AM22">
            <v>0</v>
          </cell>
          <cell r="AN22">
            <v>0</v>
          </cell>
          <cell r="AO22">
            <v>255.51787741203185</v>
          </cell>
          <cell r="AP22">
            <v>291.72868326730804</v>
          </cell>
        </row>
        <row r="23">
          <cell r="V23">
            <v>0.19683022664462282</v>
          </cell>
          <cell r="W23">
            <v>13.708464589269886</v>
          </cell>
          <cell r="X23">
            <v>2.5820586043059106</v>
          </cell>
          <cell r="Y23">
            <v>0</v>
          </cell>
          <cell r="Z23">
            <v>0</v>
          </cell>
          <cell r="AA23">
            <v>13.905294815914507</v>
          </cell>
          <cell r="AB23">
            <v>16.487353420220419</v>
          </cell>
          <cell r="AC23">
            <v>9.5853897189410371E-4</v>
          </cell>
          <cell r="AD23">
            <v>3.7955075962296449E-2</v>
          </cell>
          <cell r="AE23">
            <v>5.4966458804295484E-3</v>
          </cell>
          <cell r="AF23">
            <v>0</v>
          </cell>
          <cell r="AG23">
            <v>0</v>
          </cell>
          <cell r="AH23">
            <v>3.8913614934190557E-2</v>
          </cell>
          <cell r="AI23">
            <v>4.4410260814620101E-2</v>
          </cell>
          <cell r="AJ23">
            <v>205.34399999999999</v>
          </cell>
          <cell r="AK23">
            <v>361.17605463067719</v>
          </cell>
          <cell r="AL23">
            <v>469.75167410714289</v>
          </cell>
          <cell r="AM23">
            <v>0</v>
          </cell>
          <cell r="AN23">
            <v>0</v>
          </cell>
          <cell r="AO23">
            <v>357.33752413983359</v>
          </cell>
          <cell r="AP23">
            <v>371.25099285146939</v>
          </cell>
        </row>
      </sheetData>
      <sheetData sheetId="1">
        <row r="17">
          <cell r="F17">
            <v>258146</v>
          </cell>
        </row>
        <row r="18">
          <cell r="F18">
            <v>53688</v>
          </cell>
        </row>
        <row r="19">
          <cell r="F19">
            <v>63542</v>
          </cell>
        </row>
        <row r="20">
          <cell r="F20">
            <v>62708</v>
          </cell>
        </row>
        <row r="21">
          <cell r="F21">
            <v>25349</v>
          </cell>
        </row>
        <row r="22">
          <cell r="F22">
            <v>49125</v>
          </cell>
        </row>
        <row r="23">
          <cell r="F23">
            <v>46604</v>
          </cell>
        </row>
        <row r="24">
          <cell r="F24">
            <v>24008</v>
          </cell>
        </row>
        <row r="25">
          <cell r="F25">
            <v>45878</v>
          </cell>
        </row>
        <row r="26">
          <cell r="F26">
            <v>15572</v>
          </cell>
        </row>
        <row r="27">
          <cell r="F27">
            <v>7414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view="pageBreakPreview" zoomScale="60" zoomScaleNormal="75" workbookViewId="0">
      <selection activeCell="Q16" sqref="Q16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6384" width="9.140625" style="1"/>
  </cols>
  <sheetData>
    <row r="1" spans="1:24" ht="20.45" customHeight="1">
      <c r="O1" s="36"/>
      <c r="P1" s="37"/>
      <c r="Q1" s="37"/>
      <c r="T1" s="36" t="s">
        <v>0</v>
      </c>
      <c r="U1" s="37"/>
      <c r="V1" s="37"/>
    </row>
    <row r="2" spans="1:24" ht="23.2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ht="15" customHeight="1">
      <c r="A4" s="2"/>
      <c r="B4" s="2"/>
      <c r="C4" s="2"/>
      <c r="D4" s="31" t="s">
        <v>2</v>
      </c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3"/>
      <c r="R4" s="31" t="s">
        <v>4</v>
      </c>
      <c r="S4" s="32"/>
      <c r="T4" s="32"/>
      <c r="U4" s="32"/>
      <c r="V4" s="32"/>
      <c r="W4" s="32"/>
      <c r="X4" s="33"/>
    </row>
    <row r="5" spans="1:24" ht="28.5">
      <c r="A5" s="3"/>
      <c r="B5" s="4"/>
      <c r="C5" s="5" t="s">
        <v>5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6</v>
      </c>
      <c r="J5" s="9" t="s">
        <v>7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6</v>
      </c>
      <c r="Q5" s="9" t="s">
        <v>7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6</v>
      </c>
      <c r="X5" s="9" t="s">
        <v>7</v>
      </c>
    </row>
    <row r="6" spans="1:24" ht="35.1" customHeight="1">
      <c r="A6" s="10">
        <v>1</v>
      </c>
      <c r="B6" s="11" t="s">
        <v>8</v>
      </c>
      <c r="C6" s="12">
        <f>'[5]Bajanordner 2013 1'!F17</f>
        <v>258146</v>
      </c>
      <c r="D6" s="13">
        <f>'[5]1'!V11</f>
        <v>0</v>
      </c>
      <c r="E6" s="13">
        <f>'[5]1'!W11</f>
        <v>17.681854454456005</v>
      </c>
      <c r="F6" s="13">
        <f>'[5]1'!X11</f>
        <v>0</v>
      </c>
      <c r="G6" s="13">
        <f>'[5]1'!Y11</f>
        <v>0</v>
      </c>
      <c r="H6" s="13">
        <f>'[5]1'!Z11</f>
        <v>0</v>
      </c>
      <c r="I6" s="13">
        <f>'[5]1'!AA11</f>
        <v>17.681854454456005</v>
      </c>
      <c r="J6" s="13">
        <f>'[5]1'!AB11</f>
        <v>17.681854454456005</v>
      </c>
      <c r="K6" s="13">
        <f>'[5]1'!AC11</f>
        <v>0</v>
      </c>
      <c r="L6" s="13">
        <f>'[5]1'!AD11</f>
        <v>3.0033391956489745E-2</v>
      </c>
      <c r="M6" s="13">
        <f>'[5]1'!AE11</f>
        <v>0</v>
      </c>
      <c r="N6" s="13">
        <f>'[5]1'!AF11</f>
        <v>0</v>
      </c>
      <c r="O6" s="13">
        <f>'[5]1'!AG11</f>
        <v>0</v>
      </c>
      <c r="P6" s="13">
        <f>'[5]1'!AH11</f>
        <v>3.0033391956489745E-2</v>
      </c>
      <c r="Q6" s="13">
        <f>'[5]1'!AI11</f>
        <v>3.0033391956489745E-2</v>
      </c>
      <c r="R6" s="14">
        <f>'[5]1'!AJ11</f>
        <v>0</v>
      </c>
      <c r="S6" s="14">
        <f>'[5]1'!AK11</f>
        <v>588.73984264155797</v>
      </c>
      <c r="T6" s="14">
        <f>'[5]1'!AL11</f>
        <v>0</v>
      </c>
      <c r="U6" s="14">
        <f>'[5]1'!AM11</f>
        <v>0</v>
      </c>
      <c r="V6" s="14">
        <f>'[5]1'!AN11</f>
        <v>0</v>
      </c>
      <c r="W6" s="14">
        <f>'[5]1'!AO11</f>
        <v>588.73984264155797</v>
      </c>
      <c r="X6" s="14">
        <f>'[5]1'!AP11</f>
        <v>588.73984264155797</v>
      </c>
    </row>
    <row r="7" spans="1:24" ht="35.1" customHeight="1">
      <c r="A7" s="15">
        <v>2</v>
      </c>
      <c r="B7" s="16" t="s">
        <v>9</v>
      </c>
      <c r="C7" s="17">
        <f>'[5]Bajanordner 2013 1'!F23</f>
        <v>46604</v>
      </c>
      <c r="D7" s="18">
        <f>'[5]1'!V12</f>
        <v>1.0196549652390352</v>
      </c>
      <c r="E7" s="18">
        <f>'[5]1'!W12</f>
        <v>6.2737104111235098</v>
      </c>
      <c r="F7" s="18">
        <f>'[5]1'!X12</f>
        <v>0</v>
      </c>
      <c r="G7" s="18">
        <f>'[5]1'!Y12</f>
        <v>0</v>
      </c>
      <c r="H7" s="18">
        <f>'[5]1'!Z12</f>
        <v>0</v>
      </c>
      <c r="I7" s="18">
        <f>'[5]1'!AA12</f>
        <v>7.2933653763625452</v>
      </c>
      <c r="J7" s="18">
        <f>'[5]1'!AB12</f>
        <v>7.2933653763625452</v>
      </c>
      <c r="K7" s="18">
        <f>'[5]1'!AC12</f>
        <v>3.7764998712556861E-3</v>
      </c>
      <c r="L7" s="18">
        <f>'[5]1'!AD12</f>
        <v>1.9011243670071239E-2</v>
      </c>
      <c r="M7" s="18">
        <f>'[5]1'!AE12</f>
        <v>0</v>
      </c>
      <c r="N7" s="18">
        <f>'[5]1'!AF12</f>
        <v>0</v>
      </c>
      <c r="O7" s="18">
        <f>'[5]1'!AG12</f>
        <v>0</v>
      </c>
      <c r="P7" s="18">
        <f>'[5]1'!AH12</f>
        <v>2.2787743541326923E-2</v>
      </c>
      <c r="Q7" s="18">
        <f>'[5]1'!AI12</f>
        <v>2.2787743541326923E-2</v>
      </c>
      <c r="R7" s="19">
        <f>'[5]1'!AJ12</f>
        <v>270</v>
      </c>
      <c r="S7" s="19">
        <f>'[5]1'!AK12</f>
        <v>330.00000000000006</v>
      </c>
      <c r="T7" s="19">
        <f>'[5]1'!AL12</f>
        <v>0</v>
      </c>
      <c r="U7" s="19">
        <f>'[5]1'!AM12</f>
        <v>0</v>
      </c>
      <c r="V7" s="19">
        <f>'[5]1'!AN12</f>
        <v>0</v>
      </c>
      <c r="W7" s="19">
        <f>'[5]1'!AO12</f>
        <v>320.05649717514132</v>
      </c>
      <c r="X7" s="19">
        <f>'[5]1'!AP12</f>
        <v>320.05649717514132</v>
      </c>
    </row>
    <row r="8" spans="1:24" ht="35.1" customHeight="1">
      <c r="A8" s="15">
        <v>3</v>
      </c>
      <c r="B8" s="20" t="s">
        <v>10</v>
      </c>
      <c r="C8" s="17">
        <f>'[5]Bajanordner 2013 1'!F27</f>
        <v>7414</v>
      </c>
      <c r="D8" s="18">
        <f>'[5]1'!V13</f>
        <v>0</v>
      </c>
      <c r="E8" s="18">
        <f>'[5]1'!W13</f>
        <v>0</v>
      </c>
      <c r="F8" s="18">
        <f>'[5]1'!X13</f>
        <v>0</v>
      </c>
      <c r="G8" s="18">
        <f>'[5]1'!Y13</f>
        <v>0</v>
      </c>
      <c r="H8" s="18">
        <f>'[5]1'!Z13</f>
        <v>0</v>
      </c>
      <c r="I8" s="18">
        <f>'[5]1'!AA13</f>
        <v>0</v>
      </c>
      <c r="J8" s="18">
        <f>'[5]1'!AB13</f>
        <v>0</v>
      </c>
      <c r="K8" s="18">
        <f>'[5]1'!AC13</f>
        <v>0</v>
      </c>
      <c r="L8" s="18">
        <f>'[5]1'!AD13</f>
        <v>0</v>
      </c>
      <c r="M8" s="18">
        <f>'[5]1'!AE13</f>
        <v>0</v>
      </c>
      <c r="N8" s="18">
        <f>'[5]1'!AF13</f>
        <v>0</v>
      </c>
      <c r="O8" s="18">
        <f>'[5]1'!AG13</f>
        <v>0</v>
      </c>
      <c r="P8" s="18">
        <f>'[5]1'!AH13</f>
        <v>0</v>
      </c>
      <c r="Q8" s="18">
        <f>'[5]1'!AI13</f>
        <v>0</v>
      </c>
      <c r="R8" s="19">
        <f>'[5]1'!AJ13</f>
        <v>0</v>
      </c>
      <c r="S8" s="19">
        <f>'[5]1'!AK13</f>
        <v>0</v>
      </c>
      <c r="T8" s="19">
        <f>'[5]1'!AL13</f>
        <v>0</v>
      </c>
      <c r="U8" s="19">
        <f>'[5]1'!AM13</f>
        <v>0</v>
      </c>
      <c r="V8" s="19">
        <f>'[5]1'!AN13</f>
        <v>0</v>
      </c>
      <c r="W8" s="19">
        <f>'[5]1'!AO13</f>
        <v>0</v>
      </c>
      <c r="X8" s="19">
        <f>'[5]1'!AP13</f>
        <v>0</v>
      </c>
    </row>
    <row r="9" spans="1:24" ht="35.1" customHeight="1">
      <c r="A9" s="15">
        <v>4</v>
      </c>
      <c r="B9" s="20" t="s">
        <v>11</v>
      </c>
      <c r="C9" s="17">
        <f>'[5]Bajanordner 2013 1'!F26</f>
        <v>15572</v>
      </c>
      <c r="D9" s="18">
        <f>'[5]1'!V14</f>
        <v>0</v>
      </c>
      <c r="E9" s="18">
        <f>'[5]1'!W14</f>
        <v>95.749100950423866</v>
      </c>
      <c r="F9" s="18">
        <f>'[5]1'!X14</f>
        <v>0</v>
      </c>
      <c r="G9" s="18">
        <f>'[5]1'!Y14</f>
        <v>0</v>
      </c>
      <c r="H9" s="18">
        <f>'[5]1'!Z14</f>
        <v>0</v>
      </c>
      <c r="I9" s="18">
        <f>'[5]1'!AA14</f>
        <v>95.749100950423866</v>
      </c>
      <c r="J9" s="18">
        <f>'[5]1'!AB14</f>
        <v>95.749100950423866</v>
      </c>
      <c r="K9" s="18">
        <f>'[5]1'!AC14</f>
        <v>0</v>
      </c>
      <c r="L9" s="18">
        <f>'[5]1'!AD14</f>
        <v>0.30458515283842802</v>
      </c>
      <c r="M9" s="18">
        <f>'[5]1'!AE14</f>
        <v>0</v>
      </c>
      <c r="N9" s="18">
        <f>'[5]1'!AF14</f>
        <v>0</v>
      </c>
      <c r="O9" s="18">
        <f>'[5]1'!AG14</f>
        <v>0</v>
      </c>
      <c r="P9" s="18">
        <f>'[5]1'!AH14</f>
        <v>0.30458515283842802</v>
      </c>
      <c r="Q9" s="18">
        <f>'[5]1'!AI14</f>
        <v>0.30458515283842802</v>
      </c>
      <c r="R9" s="19">
        <f>'[5]1'!AJ14</f>
        <v>0</v>
      </c>
      <c r="S9" s="19">
        <f>'[5]1'!AK14</f>
        <v>314.35905545013708</v>
      </c>
      <c r="T9" s="19">
        <f>'[5]1'!AL14</f>
        <v>0</v>
      </c>
      <c r="U9" s="19">
        <f>'[5]1'!AM14</f>
        <v>0</v>
      </c>
      <c r="V9" s="19">
        <f>'[5]1'!AN14</f>
        <v>0</v>
      </c>
      <c r="W9" s="19">
        <f>'[5]1'!AO14</f>
        <v>314.35905545013708</v>
      </c>
      <c r="X9" s="19">
        <f>'[5]1'!AP14</f>
        <v>314.35905545013708</v>
      </c>
    </row>
    <row r="10" spans="1:24" ht="35.1" customHeight="1">
      <c r="A10" s="15">
        <v>5</v>
      </c>
      <c r="B10" s="20" t="s">
        <v>12</v>
      </c>
      <c r="C10" s="17">
        <f>'[5]Bajanordner 2013 1'!F22</f>
        <v>49125</v>
      </c>
      <c r="D10" s="18">
        <f>'[5]1'!V15</f>
        <v>0</v>
      </c>
      <c r="E10" s="18">
        <f>'[5]1'!W15</f>
        <v>19.806615776081426</v>
      </c>
      <c r="F10" s="18">
        <f>'[5]1'!X15</f>
        <v>0</v>
      </c>
      <c r="G10" s="18">
        <f>'[5]1'!Y15</f>
        <v>0</v>
      </c>
      <c r="H10" s="18">
        <f>'[5]1'!Z15</f>
        <v>0</v>
      </c>
      <c r="I10" s="18">
        <f>'[5]1'!AA15</f>
        <v>19.806615776081426</v>
      </c>
      <c r="J10" s="18">
        <f>'[5]1'!AB15</f>
        <v>19.806615776081426</v>
      </c>
      <c r="K10" s="18">
        <f>'[5]1'!AC15</f>
        <v>0</v>
      </c>
      <c r="L10" s="18">
        <f>'[5]1'!AD15</f>
        <v>0.11350636132315521</v>
      </c>
      <c r="M10" s="18">
        <f>'[5]1'!AE15</f>
        <v>0</v>
      </c>
      <c r="N10" s="18">
        <f>'[5]1'!AF15</f>
        <v>0</v>
      </c>
      <c r="O10" s="18">
        <f>'[5]1'!AG15</f>
        <v>0</v>
      </c>
      <c r="P10" s="18">
        <f>'[5]1'!AH15</f>
        <v>0.11350636132315521</v>
      </c>
      <c r="Q10" s="18">
        <f>'[5]1'!AI15</f>
        <v>0.11350636132315521</v>
      </c>
      <c r="R10" s="19">
        <f>'[5]1'!AJ15</f>
        <v>0</v>
      </c>
      <c r="S10" s="19">
        <f>'[5]1'!AK15</f>
        <v>174.49784791965567</v>
      </c>
      <c r="T10" s="19">
        <f>'[5]1'!AL15</f>
        <v>0</v>
      </c>
      <c r="U10" s="19">
        <f>'[5]1'!AM15</f>
        <v>0</v>
      </c>
      <c r="V10" s="19">
        <f>'[5]1'!AN15</f>
        <v>0</v>
      </c>
      <c r="W10" s="19">
        <f>'[5]1'!AO15</f>
        <v>174.49784791965567</v>
      </c>
      <c r="X10" s="19">
        <f>'[5]1'!AP15</f>
        <v>174.49784791965567</v>
      </c>
    </row>
    <row r="11" spans="1:24" ht="35.1" customHeight="1">
      <c r="A11" s="15">
        <v>6</v>
      </c>
      <c r="B11" s="20" t="s">
        <v>13</v>
      </c>
      <c r="C11" s="17">
        <f>'[5]Bajanordner 2013 1'!F20</f>
        <v>62708</v>
      </c>
      <c r="D11" s="18">
        <f>'[5]1'!V16</f>
        <v>0</v>
      </c>
      <c r="E11" s="18">
        <f>'[5]1'!W16</f>
        <v>0.8228615168718505</v>
      </c>
      <c r="F11" s="18">
        <f>'[5]1'!X16</f>
        <v>26.063660139057216</v>
      </c>
      <c r="G11" s="18">
        <f>'[5]1'!Y16</f>
        <v>0</v>
      </c>
      <c r="H11" s="18">
        <f>'[5]1'!Z16</f>
        <v>0</v>
      </c>
      <c r="I11" s="18">
        <f>'[5]1'!AA16</f>
        <v>0.8228615168718505</v>
      </c>
      <c r="J11" s="18">
        <f>'[5]1'!AB16</f>
        <v>26.886521655929066</v>
      </c>
      <c r="K11" s="18">
        <f>'[5]1'!AC16</f>
        <v>0</v>
      </c>
      <c r="L11" s="18">
        <f>'[5]1'!AD16</f>
        <v>6.8571793072654203E-3</v>
      </c>
      <c r="M11" s="18">
        <f>'[5]1'!AE16</f>
        <v>5.4299291956369206E-2</v>
      </c>
      <c r="N11" s="18">
        <f>'[5]1'!AF16</f>
        <v>0</v>
      </c>
      <c r="O11" s="18">
        <f>'[5]1'!AG16</f>
        <v>0</v>
      </c>
      <c r="P11" s="18">
        <f>'[5]1'!AH16</f>
        <v>6.8571793072654203E-3</v>
      </c>
      <c r="Q11" s="18">
        <f>'[5]1'!AI16</f>
        <v>6.1156471263634625E-2</v>
      </c>
      <c r="R11" s="19">
        <f>'[5]1'!AJ16</f>
        <v>0</v>
      </c>
      <c r="S11" s="19">
        <f>'[5]1'!AK16</f>
        <v>120.00000000000001</v>
      </c>
      <c r="T11" s="19">
        <f>'[5]1'!AL16</f>
        <v>479.99999999999994</v>
      </c>
      <c r="U11" s="19">
        <f>'[5]1'!AM16</f>
        <v>0</v>
      </c>
      <c r="V11" s="19">
        <f>'[5]1'!AN16</f>
        <v>0</v>
      </c>
      <c r="W11" s="19">
        <f>'[5]1'!AO16</f>
        <v>120.00000000000001</v>
      </c>
      <c r="X11" s="19">
        <f>'[5]1'!AP16</f>
        <v>439.63494132985653</v>
      </c>
    </row>
    <row r="12" spans="1:24" ht="35.1" customHeight="1">
      <c r="A12" s="15">
        <v>7</v>
      </c>
      <c r="B12" s="20" t="s">
        <v>14</v>
      </c>
      <c r="C12" s="17">
        <f>'[5]Bajanordner 2013 1'!F25</f>
        <v>45878</v>
      </c>
      <c r="D12" s="18">
        <f>'[5]1'!V17</f>
        <v>0</v>
      </c>
      <c r="E12" s="18">
        <f>'[5]1'!W17</f>
        <v>6.9183486638475964</v>
      </c>
      <c r="F12" s="18">
        <f>'[5]1'!X17</f>
        <v>0</v>
      </c>
      <c r="G12" s="18">
        <f>'[5]1'!Y17</f>
        <v>0</v>
      </c>
      <c r="H12" s="18">
        <f>'[5]1'!Z17</f>
        <v>0</v>
      </c>
      <c r="I12" s="18">
        <f>'[5]1'!AA17</f>
        <v>6.9183486638475964</v>
      </c>
      <c r="J12" s="18">
        <f>'[5]1'!AB17</f>
        <v>6.9183486638475964</v>
      </c>
      <c r="K12" s="18">
        <f>'[5]1'!AC17</f>
        <v>0</v>
      </c>
      <c r="L12" s="18">
        <f>'[5]1'!AD17</f>
        <v>2.7594925672435596E-2</v>
      </c>
      <c r="M12" s="18">
        <f>'[5]1'!AE17</f>
        <v>0</v>
      </c>
      <c r="N12" s="18">
        <f>'[5]1'!AF17</f>
        <v>0</v>
      </c>
      <c r="O12" s="18">
        <f>'[5]1'!AG17</f>
        <v>0</v>
      </c>
      <c r="P12" s="18">
        <f>'[5]1'!AH17</f>
        <v>2.7594925672435596E-2</v>
      </c>
      <c r="Q12" s="18">
        <f>'[5]1'!AI17</f>
        <v>2.7594925672435596E-2</v>
      </c>
      <c r="R12" s="19">
        <f>'[5]1'!AJ17</f>
        <v>0</v>
      </c>
      <c r="S12" s="19">
        <f>'[5]1'!AK17</f>
        <v>250.71090047393361</v>
      </c>
      <c r="T12" s="19">
        <f>'[5]1'!AL17</f>
        <v>0</v>
      </c>
      <c r="U12" s="19">
        <f>'[5]1'!AM17</f>
        <v>0</v>
      </c>
      <c r="V12" s="19">
        <f>'[5]1'!AN17</f>
        <v>0</v>
      </c>
      <c r="W12" s="19">
        <f>'[5]1'!AO17</f>
        <v>250.71090047393361</v>
      </c>
      <c r="X12" s="19">
        <f>'[5]1'!AP17</f>
        <v>250.71090047393361</v>
      </c>
    </row>
    <row r="13" spans="1:24" ht="35.1" customHeight="1">
      <c r="A13" s="15">
        <v>8</v>
      </c>
      <c r="B13" s="20" t="s">
        <v>15</v>
      </c>
      <c r="C13" s="17">
        <f>'[5]Bajanordner 2013 1'!F21</f>
        <v>25349</v>
      </c>
      <c r="D13" s="18">
        <f>'[5]1'!V18</f>
        <v>0</v>
      </c>
      <c r="E13" s="18">
        <f>'[5]1'!W18</f>
        <v>11.196496903230896</v>
      </c>
      <c r="F13" s="18">
        <f>'[5]1'!X18</f>
        <v>1.9405104737859482</v>
      </c>
      <c r="G13" s="18">
        <f>'[5]1'!Y18</f>
        <v>0</v>
      </c>
      <c r="H13" s="18">
        <f>'[5]1'!Z18</f>
        <v>0</v>
      </c>
      <c r="I13" s="18">
        <f>'[5]1'!AA18</f>
        <v>11.196496903230896</v>
      </c>
      <c r="J13" s="18">
        <f>'[5]1'!AB18</f>
        <v>13.137007377016845</v>
      </c>
      <c r="K13" s="18">
        <f>'[5]1'!AC18</f>
        <v>0</v>
      </c>
      <c r="L13" s="18">
        <f>'[5]1'!AD18</f>
        <v>5.475561166120952E-2</v>
      </c>
      <c r="M13" s="18">
        <f>'[5]1'!AE18</f>
        <v>7.0614225413231299E-3</v>
      </c>
      <c r="N13" s="18">
        <f>'[5]1'!AF18</f>
        <v>0</v>
      </c>
      <c r="O13" s="18">
        <f>'[5]1'!AG18</f>
        <v>0</v>
      </c>
      <c r="P13" s="18">
        <f>'[5]1'!AH18</f>
        <v>5.475561166120952E-2</v>
      </c>
      <c r="Q13" s="18">
        <f>'[5]1'!AI18</f>
        <v>6.181703420253265E-2</v>
      </c>
      <c r="R13" s="19">
        <f>'[5]1'!AJ18</f>
        <v>0</v>
      </c>
      <c r="S13" s="19">
        <f>'[5]1'!AK18</f>
        <v>204.48126801152733</v>
      </c>
      <c r="T13" s="19">
        <f>'[5]1'!AL18</f>
        <v>274.804469273743</v>
      </c>
      <c r="U13" s="19">
        <f>'[5]1'!AM18</f>
        <v>0</v>
      </c>
      <c r="V13" s="19">
        <f>'[5]1'!AN18</f>
        <v>0</v>
      </c>
      <c r="W13" s="19">
        <f>'[5]1'!AO18</f>
        <v>204.48126801152733</v>
      </c>
      <c r="X13" s="19">
        <f>'[5]1'!AP18</f>
        <v>212.51435864709634</v>
      </c>
    </row>
    <row r="14" spans="1:24" ht="35.1" customHeight="1">
      <c r="A14" s="15">
        <v>9</v>
      </c>
      <c r="B14" s="20" t="s">
        <v>16</v>
      </c>
      <c r="C14" s="17">
        <f>'[5]Bajanordner 2013 1'!F18</f>
        <v>53688</v>
      </c>
      <c r="D14" s="18">
        <f>'[5]1'!V19</f>
        <v>0</v>
      </c>
      <c r="E14" s="18">
        <f>'[5]1'!W19</f>
        <v>0</v>
      </c>
      <c r="F14" s="18">
        <f>'[5]1'!X19</f>
        <v>0</v>
      </c>
      <c r="G14" s="18">
        <f>'[5]1'!Y19</f>
        <v>0</v>
      </c>
      <c r="H14" s="18">
        <f>'[5]1'!Z19</f>
        <v>0</v>
      </c>
      <c r="I14" s="18">
        <f>'[5]1'!AA19</f>
        <v>0</v>
      </c>
      <c r="J14" s="18">
        <f>'[5]1'!AB19</f>
        <v>0</v>
      </c>
      <c r="K14" s="18">
        <f>'[5]1'!AC19</f>
        <v>0</v>
      </c>
      <c r="L14" s="18">
        <f>'[5]1'!AD19</f>
        <v>0</v>
      </c>
      <c r="M14" s="18">
        <f>'[5]1'!AE19</f>
        <v>0</v>
      </c>
      <c r="N14" s="18">
        <f>'[5]1'!AF19</f>
        <v>0</v>
      </c>
      <c r="O14" s="18">
        <f>'[5]1'!AG19</f>
        <v>0</v>
      </c>
      <c r="P14" s="18">
        <f>'[5]1'!AH19</f>
        <v>0</v>
      </c>
      <c r="Q14" s="18">
        <f>'[5]1'!AI19</f>
        <v>0</v>
      </c>
      <c r="R14" s="19">
        <f>'[5]1'!AJ19</f>
        <v>0</v>
      </c>
      <c r="S14" s="19">
        <f>'[5]1'!AK19</f>
        <v>0</v>
      </c>
      <c r="T14" s="19">
        <f>'[5]1'!AL19</f>
        <v>0</v>
      </c>
      <c r="U14" s="19">
        <f>'[5]1'!AM19</f>
        <v>0</v>
      </c>
      <c r="V14" s="19">
        <f>'[5]1'!AN19</f>
        <v>0</v>
      </c>
      <c r="W14" s="19">
        <f>'[5]1'!AO19</f>
        <v>0</v>
      </c>
      <c r="X14" s="19">
        <f>'[5]1'!AP19</f>
        <v>0</v>
      </c>
    </row>
    <row r="15" spans="1:24" ht="35.1" customHeight="1">
      <c r="A15" s="15">
        <v>10</v>
      </c>
      <c r="B15" s="20" t="s">
        <v>17</v>
      </c>
      <c r="C15" s="17">
        <f>'[5]Bajanordner 2013 1'!F24</f>
        <v>24008</v>
      </c>
      <c r="D15" s="18">
        <f>'[5]1'!V20</f>
        <v>3.3663778740419859</v>
      </c>
      <c r="E15" s="18">
        <f>'[5]1'!W20</f>
        <v>2.1242919026991003</v>
      </c>
      <c r="F15" s="18">
        <f>'[5]1'!X20</f>
        <v>0</v>
      </c>
      <c r="G15" s="18">
        <f>'[5]1'!Y20</f>
        <v>0</v>
      </c>
      <c r="H15" s="18">
        <f>'[5]1'!Z20</f>
        <v>0</v>
      </c>
      <c r="I15" s="18">
        <f>'[5]1'!AA20</f>
        <v>5.4906697767410861</v>
      </c>
      <c r="J15" s="18">
        <f>'[5]1'!AB20</f>
        <v>5.4906697767410861</v>
      </c>
      <c r="K15" s="18">
        <f>'[5]1'!AC20</f>
        <v>1.8702099300233255E-2</v>
      </c>
      <c r="L15" s="18">
        <f>'[5]1'!AD20</f>
        <v>7.080973008997001E-3</v>
      </c>
      <c r="M15" s="18">
        <f>'[5]1'!AE20</f>
        <v>0</v>
      </c>
      <c r="N15" s="18">
        <f>'[5]1'!AF20</f>
        <v>0</v>
      </c>
      <c r="O15" s="18">
        <f>'[5]1'!AG20</f>
        <v>0</v>
      </c>
      <c r="P15" s="18">
        <f>'[5]1'!AH20</f>
        <v>2.5783072309230257E-2</v>
      </c>
      <c r="Q15" s="18">
        <f>'[5]1'!AI20</f>
        <v>2.5783072309230257E-2</v>
      </c>
      <c r="R15" s="19">
        <f>'[5]1'!AJ20</f>
        <v>180</v>
      </c>
      <c r="S15" s="19">
        <f>'[5]1'!AK20</f>
        <v>300</v>
      </c>
      <c r="T15" s="19">
        <f>'[5]1'!AL20</f>
        <v>0</v>
      </c>
      <c r="U15" s="19">
        <f>'[5]1'!AM20</f>
        <v>0</v>
      </c>
      <c r="V15" s="19">
        <f>'[5]1'!AN20</f>
        <v>0</v>
      </c>
      <c r="W15" s="19">
        <f>'[5]1'!AO20</f>
        <v>212.95638126009692</v>
      </c>
      <c r="X15" s="19">
        <f>'[5]1'!AP20</f>
        <v>212.95638126009692</v>
      </c>
    </row>
    <row r="16" spans="1:24" ht="35.1" customHeight="1">
      <c r="A16" s="15">
        <v>11</v>
      </c>
      <c r="B16" s="20" t="s">
        <v>18</v>
      </c>
      <c r="C16" s="17">
        <f>'[5]Bajanordner 2013 1'!F19</f>
        <v>63542</v>
      </c>
      <c r="D16" s="18">
        <f>'[5]1'!V21</f>
        <v>0</v>
      </c>
      <c r="E16" s="18">
        <f>'[5]1'!W21</f>
        <v>14.379150797897458</v>
      </c>
      <c r="F16" s="18">
        <f>'[5]1'!X21</f>
        <v>0</v>
      </c>
      <c r="G16" s="18">
        <f>'[5]1'!Y21</f>
        <v>0</v>
      </c>
      <c r="H16" s="18">
        <f>'[5]1'!Z21</f>
        <v>0</v>
      </c>
      <c r="I16" s="18">
        <f>'[5]1'!AA21</f>
        <v>14.379150797897458</v>
      </c>
      <c r="J16" s="18">
        <f>'[5]1'!AB21</f>
        <v>14.379150797897458</v>
      </c>
      <c r="K16" s="18">
        <f>'[5]1'!AC21</f>
        <v>0</v>
      </c>
      <c r="L16" s="18">
        <f>'[5]1'!AD21</f>
        <v>3.9910610304995119E-2</v>
      </c>
      <c r="M16" s="18">
        <f>'[5]1'!AE21</f>
        <v>0</v>
      </c>
      <c r="N16" s="18">
        <f>'[5]1'!AF21</f>
        <v>0</v>
      </c>
      <c r="O16" s="18">
        <f>'[5]1'!AG21</f>
        <v>0</v>
      </c>
      <c r="P16" s="18">
        <f>'[5]1'!AH21</f>
        <v>3.9910610304995119E-2</v>
      </c>
      <c r="Q16" s="18">
        <f>'[5]1'!AI21</f>
        <v>3.9910610304995119E-2</v>
      </c>
      <c r="R16" s="19">
        <f>'[5]1'!AJ21</f>
        <v>0</v>
      </c>
      <c r="S16" s="19">
        <f>'[5]1'!AK21</f>
        <v>360.28391167192439</v>
      </c>
      <c r="T16" s="19">
        <f>'[5]1'!AL21</f>
        <v>0</v>
      </c>
      <c r="U16" s="19">
        <f>'[5]1'!AM21</f>
        <v>0</v>
      </c>
      <c r="V16" s="19">
        <f>'[5]1'!AN21</f>
        <v>0</v>
      </c>
      <c r="W16" s="19">
        <f>'[5]1'!AO21</f>
        <v>360.28391167192439</v>
      </c>
      <c r="X16" s="19">
        <f>'[5]1'!AP21</f>
        <v>360.28391167192439</v>
      </c>
    </row>
    <row r="17" spans="1:24" ht="35.1" customHeight="1">
      <c r="A17" s="21">
        <v>12</v>
      </c>
      <c r="B17" s="22" t="s">
        <v>19</v>
      </c>
      <c r="C17" s="23">
        <f>SUM(C7:C16)</f>
        <v>393888</v>
      </c>
      <c r="D17" s="13">
        <f>'[5]1'!V22</f>
        <v>0.32582866195466731</v>
      </c>
      <c r="E17" s="13">
        <f>'[5]1'!W22</f>
        <v>11.104387541636203</v>
      </c>
      <c r="F17" s="13">
        <f>'[5]1'!X22</f>
        <v>4.27428609147778</v>
      </c>
      <c r="G17" s="13">
        <f>'[5]1'!Y22</f>
        <v>0</v>
      </c>
      <c r="H17" s="13">
        <f>'[5]1'!Z22</f>
        <v>0</v>
      </c>
      <c r="I17" s="13">
        <f>'[5]1'!AA22</f>
        <v>11.43021620359087</v>
      </c>
      <c r="J17" s="13">
        <f>'[5]1'!AB22</f>
        <v>15.704502295068648</v>
      </c>
      <c r="K17" s="13">
        <f>'[5]1'!AC22</f>
        <v>1.5867454707937281E-3</v>
      </c>
      <c r="L17" s="13">
        <f>'[5]1'!AD22</f>
        <v>4.3146782841823057E-2</v>
      </c>
      <c r="M17" s="13">
        <f>'[5]1'!AE22</f>
        <v>9.0990332277195544E-3</v>
      </c>
      <c r="N17" s="13">
        <f>'[5]1'!AF22</f>
        <v>0</v>
      </c>
      <c r="O17" s="13">
        <f>'[5]1'!AG22</f>
        <v>0</v>
      </c>
      <c r="P17" s="13">
        <f>'[5]1'!AH22</f>
        <v>4.4733528312616781E-2</v>
      </c>
      <c r="Q17" s="13">
        <f>'[5]1'!AI22</f>
        <v>5.3832561540336339E-2</v>
      </c>
      <c r="R17" s="14">
        <f>'[5]1'!AJ22</f>
        <v>205.34399999999999</v>
      </c>
      <c r="S17" s="14">
        <f>'[5]1'!AK22</f>
        <v>257.36304795528099</v>
      </c>
      <c r="T17" s="14">
        <f>'[5]1'!AL22</f>
        <v>469.75167410714283</v>
      </c>
      <c r="U17" s="14">
        <f>'[5]1'!AM22</f>
        <v>0</v>
      </c>
      <c r="V17" s="14">
        <f>'[5]1'!AN22</f>
        <v>0</v>
      </c>
      <c r="W17" s="14">
        <f>'[5]1'!AO22</f>
        <v>255.51787741203185</v>
      </c>
      <c r="X17" s="14">
        <f>'[5]1'!AP22</f>
        <v>291.72868326730804</v>
      </c>
    </row>
    <row r="18" spans="1:24" ht="35.1" customHeight="1">
      <c r="A18" s="34" t="s">
        <v>20</v>
      </c>
      <c r="B18" s="35"/>
      <c r="C18" s="23">
        <f>SUM(C6:C16)</f>
        <v>652034</v>
      </c>
      <c r="D18" s="13">
        <f>'[5]1'!V23</f>
        <v>0.19683022664462282</v>
      </c>
      <c r="E18" s="13">
        <f>'[5]1'!W23</f>
        <v>13.708464589269886</v>
      </c>
      <c r="F18" s="13">
        <f>'[5]1'!X23</f>
        <v>2.5820586043059106</v>
      </c>
      <c r="G18" s="13">
        <f>'[5]1'!Y23</f>
        <v>0</v>
      </c>
      <c r="H18" s="13">
        <f>'[5]1'!Z23</f>
        <v>0</v>
      </c>
      <c r="I18" s="13">
        <f>'[5]1'!AA23</f>
        <v>13.905294815914507</v>
      </c>
      <c r="J18" s="13">
        <f>'[5]1'!AB23</f>
        <v>16.487353420220419</v>
      </c>
      <c r="K18" s="13">
        <f>'[5]1'!AC23</f>
        <v>9.5853897189410371E-4</v>
      </c>
      <c r="L18" s="13">
        <f>'[5]1'!AD23</f>
        <v>3.7955075962296449E-2</v>
      </c>
      <c r="M18" s="13">
        <f>'[5]1'!AE23</f>
        <v>5.4966458804295484E-3</v>
      </c>
      <c r="N18" s="13">
        <f>'[5]1'!AF23</f>
        <v>0</v>
      </c>
      <c r="O18" s="13">
        <f>'[5]1'!AG23</f>
        <v>0</v>
      </c>
      <c r="P18" s="13">
        <f>'[5]1'!AH23</f>
        <v>3.8913614934190557E-2</v>
      </c>
      <c r="Q18" s="13">
        <f>'[5]1'!AI23</f>
        <v>4.4410260814620101E-2</v>
      </c>
      <c r="R18" s="14">
        <f>'[5]1'!AJ23</f>
        <v>205.34399999999999</v>
      </c>
      <c r="S18" s="14">
        <f>'[5]1'!AK23</f>
        <v>361.17605463067719</v>
      </c>
      <c r="T18" s="14">
        <f>'[5]1'!AL23</f>
        <v>469.75167410714289</v>
      </c>
      <c r="U18" s="14">
        <f>'[5]1'!AM23</f>
        <v>0</v>
      </c>
      <c r="V18" s="14">
        <f>'[5]1'!AN23</f>
        <v>0</v>
      </c>
      <c r="W18" s="14">
        <f>'[5]1'!AO23</f>
        <v>357.33752413983359</v>
      </c>
      <c r="X18" s="14">
        <f>'[5]1'!AP23</f>
        <v>371.25099285146939</v>
      </c>
    </row>
    <row r="21" spans="1:24" s="24" customFormat="1" ht="76.7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mergeCells count="9">
    <mergeCell ref="A18:B18"/>
    <mergeCell ref="A21:Q21"/>
    <mergeCell ref="O1:Q1"/>
    <mergeCell ref="T1:V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75" workbookViewId="0">
      <selection activeCell="G19" sqref="G19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6384" width="9.140625" style="1"/>
  </cols>
  <sheetData>
    <row r="1" spans="1:24" ht="20.45" customHeight="1">
      <c r="O1" s="36"/>
      <c r="P1" s="37"/>
      <c r="Q1" s="37"/>
      <c r="V1" s="36" t="s">
        <v>0</v>
      </c>
      <c r="W1" s="37"/>
      <c r="X1" s="37"/>
    </row>
    <row r="2" spans="1:24" ht="23.25" customHeight="1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ht="15" customHeight="1">
      <c r="A4" s="2"/>
      <c r="B4" s="2"/>
      <c r="C4" s="2"/>
      <c r="D4" s="31" t="s">
        <v>2</v>
      </c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3"/>
      <c r="R4" s="31" t="s">
        <v>4</v>
      </c>
      <c r="S4" s="32"/>
      <c r="T4" s="32"/>
      <c r="U4" s="32"/>
      <c r="V4" s="32"/>
      <c r="W4" s="32"/>
      <c r="X4" s="33"/>
    </row>
    <row r="5" spans="1:24" ht="28.5">
      <c r="A5" s="3"/>
      <c r="B5" s="4"/>
      <c r="C5" s="5" t="s">
        <v>5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6</v>
      </c>
      <c r="J5" s="9" t="s">
        <v>7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6</v>
      </c>
      <c r="Q5" s="9" t="s">
        <v>7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6</v>
      </c>
      <c r="X5" s="9" t="s">
        <v>7</v>
      </c>
    </row>
    <row r="6" spans="1:24" ht="35.1" customHeight="1">
      <c r="A6" s="10">
        <v>1</v>
      </c>
      <c r="B6" s="11" t="s">
        <v>8</v>
      </c>
      <c r="C6" s="12">
        <f>'[4]Bajanordner 2013 1'!F17</f>
        <v>258999</v>
      </c>
      <c r="D6" s="13">
        <f>'[4]1'!V11</f>
        <v>101.81714987316552</v>
      </c>
      <c r="E6" s="13">
        <f>'[4]1'!W11</f>
        <v>32.726072301437462</v>
      </c>
      <c r="F6" s="13">
        <f>'[4]1'!X11</f>
        <v>0.35235657280530042</v>
      </c>
      <c r="G6" s="13">
        <f>'[4]1'!Y11</f>
        <v>0</v>
      </c>
      <c r="H6" s="13">
        <f>'[4]1'!Z11</f>
        <v>0</v>
      </c>
      <c r="I6" s="13">
        <f>'[4]1'!AA11</f>
        <v>134.54322217460299</v>
      </c>
      <c r="J6" s="13">
        <f>'[4]1'!AB11</f>
        <v>134.89557874740828</v>
      </c>
      <c r="K6" s="13">
        <f>'[4]1'!AC11</f>
        <v>7.8760921856841151E-2</v>
      </c>
      <c r="L6" s="13">
        <f>'[4]1'!AD11</f>
        <v>6.5455851180892602E-2</v>
      </c>
      <c r="M6" s="13">
        <f>'[4]1'!AE11</f>
        <v>6.5251217186166742E-4</v>
      </c>
      <c r="N6" s="13">
        <f>'[4]1'!AF11</f>
        <v>0</v>
      </c>
      <c r="O6" s="13">
        <f>'[4]1'!AG11</f>
        <v>0</v>
      </c>
      <c r="P6" s="13">
        <f>'[4]1'!AH11</f>
        <v>0.14421677303773375</v>
      </c>
      <c r="Q6" s="13">
        <f>'[4]1'!AI11</f>
        <v>0.14486928520959541</v>
      </c>
      <c r="R6" s="14">
        <f>'[4]1'!AJ11</f>
        <v>1292.7368988675912</v>
      </c>
      <c r="S6" s="14">
        <f>'[4]1'!AK11</f>
        <v>499.971686427181</v>
      </c>
      <c r="T6" s="14">
        <f>'[4]1'!AL11</f>
        <v>540</v>
      </c>
      <c r="U6" s="14">
        <f>'[4]1'!AM11</f>
        <v>0</v>
      </c>
      <c r="V6" s="14">
        <f>'[4]1'!AN11</f>
        <v>0</v>
      </c>
      <c r="W6" s="14">
        <f>'[4]1'!AO11</f>
        <v>932.92353823088445</v>
      </c>
      <c r="X6" s="14">
        <f>'[4]1'!AP11</f>
        <v>931.15375389781707</v>
      </c>
    </row>
    <row r="7" spans="1:24" ht="35.1" customHeight="1">
      <c r="A7" s="15">
        <v>2</v>
      </c>
      <c r="B7" s="16" t="s">
        <v>9</v>
      </c>
      <c r="C7" s="17">
        <f>'[4]Bajanordner 2013 1'!F23</f>
        <v>46796</v>
      </c>
      <c r="D7" s="18">
        <f>'[4]1'!V12</f>
        <v>30.480810325668855</v>
      </c>
      <c r="E7" s="18">
        <f>'[4]1'!W12</f>
        <v>29.762800239336695</v>
      </c>
      <c r="F7" s="18">
        <f>'[4]1'!X12</f>
        <v>0</v>
      </c>
      <c r="G7" s="18">
        <f>'[4]1'!Y12</f>
        <v>0</v>
      </c>
      <c r="H7" s="18">
        <f>'[4]1'!Z12</f>
        <v>0</v>
      </c>
      <c r="I7" s="18">
        <f>'[4]1'!AA12</f>
        <v>60.243610565005554</v>
      </c>
      <c r="J7" s="18">
        <f>'[4]1'!AB12</f>
        <v>60.243610565005554</v>
      </c>
      <c r="K7" s="18">
        <f>'[4]1'!AC12</f>
        <v>9.3213095136336424E-2</v>
      </c>
      <c r="L7" s="18">
        <f>'[4]1'!AD12</f>
        <v>5.6350970168390462E-2</v>
      </c>
      <c r="M7" s="18">
        <f>'[4]1'!AE12</f>
        <v>0</v>
      </c>
      <c r="N7" s="18">
        <f>'[4]1'!AF12</f>
        <v>0</v>
      </c>
      <c r="O7" s="18">
        <f>'[4]1'!AG12</f>
        <v>0</v>
      </c>
      <c r="P7" s="18">
        <f>'[4]1'!AH12</f>
        <v>0.14956406530472688</v>
      </c>
      <c r="Q7" s="18">
        <f>'[4]1'!AI12</f>
        <v>0.14956406530472688</v>
      </c>
      <c r="R7" s="19">
        <f>'[4]1'!AJ12</f>
        <v>327.00137551581844</v>
      </c>
      <c r="S7" s="19">
        <f>'[4]1'!AK12</f>
        <v>528.16837315130829</v>
      </c>
      <c r="T7" s="19">
        <f>'[4]1'!AL12</f>
        <v>0</v>
      </c>
      <c r="U7" s="19">
        <f>'[4]1'!AM12</f>
        <v>0</v>
      </c>
      <c r="V7" s="19">
        <f>'[4]1'!AN12</f>
        <v>0</v>
      </c>
      <c r="W7" s="19">
        <f>'[4]1'!AO12</f>
        <v>402.79468495499361</v>
      </c>
      <c r="X7" s="19">
        <f>'[4]1'!AP12</f>
        <v>402.79468495499361</v>
      </c>
    </row>
    <row r="8" spans="1:24" ht="35.1" customHeight="1">
      <c r="A8" s="15">
        <v>3</v>
      </c>
      <c r="B8" s="20" t="s">
        <v>10</v>
      </c>
      <c r="C8" s="17">
        <f>'[4]Bajanordner 2013 1'!F27</f>
        <v>7448</v>
      </c>
      <c r="D8" s="18">
        <f>'[4]1'!V13</f>
        <v>87.454350161117077</v>
      </c>
      <c r="E8" s="18">
        <f>'[4]1'!W13</f>
        <v>47.63426423200859</v>
      </c>
      <c r="F8" s="18">
        <f>'[4]1'!X13</f>
        <v>0</v>
      </c>
      <c r="G8" s="18">
        <f>'[4]1'!Y13</f>
        <v>0</v>
      </c>
      <c r="H8" s="18">
        <f>'[4]1'!Z13</f>
        <v>0</v>
      </c>
      <c r="I8" s="18">
        <f>'[4]1'!AA13</f>
        <v>135.08861439312568</v>
      </c>
      <c r="J8" s="18">
        <f>'[4]1'!AB13</f>
        <v>135.08861439312568</v>
      </c>
      <c r="K8" s="18">
        <f>'[4]1'!AC13</f>
        <v>0.18219656283566057</v>
      </c>
      <c r="L8" s="18">
        <f>'[4]1'!AD13</f>
        <v>2.9403866809881846E-2</v>
      </c>
      <c r="M8" s="18">
        <f>'[4]1'!AE13</f>
        <v>0</v>
      </c>
      <c r="N8" s="18">
        <f>'[4]1'!AF13</f>
        <v>0</v>
      </c>
      <c r="O8" s="18">
        <f>'[4]1'!AG13</f>
        <v>0</v>
      </c>
      <c r="P8" s="18">
        <f>'[4]1'!AH13</f>
        <v>0.21160042964554243</v>
      </c>
      <c r="Q8" s="18">
        <f>'[4]1'!AI13</f>
        <v>0.21160042964554243</v>
      </c>
      <c r="R8" s="19">
        <f>'[4]1'!AJ13</f>
        <v>480</v>
      </c>
      <c r="S8" s="19">
        <f>'[4]1'!AK13</f>
        <v>1620</v>
      </c>
      <c r="T8" s="19">
        <f>'[4]1'!AL13</f>
        <v>0</v>
      </c>
      <c r="U8" s="19">
        <f>'[4]1'!AM13</f>
        <v>0</v>
      </c>
      <c r="V8" s="19">
        <f>'[4]1'!AN13</f>
        <v>0</v>
      </c>
      <c r="W8" s="19">
        <f>'[4]1'!AO13</f>
        <v>638.41370558375638</v>
      </c>
      <c r="X8" s="19">
        <f>'[4]1'!AP13</f>
        <v>638.41370558375638</v>
      </c>
    </row>
    <row r="9" spans="1:24" ht="35.1" customHeight="1">
      <c r="A9" s="15">
        <v>4</v>
      </c>
      <c r="B9" s="20" t="s">
        <v>11</v>
      </c>
      <c r="C9" s="17">
        <f>'[4]Bajanordner 2013 1'!F26</f>
        <v>15646</v>
      </c>
      <c r="D9" s="18">
        <f>'[4]1'!V14</f>
        <v>0</v>
      </c>
      <c r="E9" s="18">
        <f>'[4]1'!W14</f>
        <v>0</v>
      </c>
      <c r="F9" s="18">
        <f>'[4]1'!X14</f>
        <v>0</v>
      </c>
      <c r="G9" s="18">
        <f>'[4]1'!Y14</f>
        <v>0</v>
      </c>
      <c r="H9" s="18">
        <f>'[4]1'!Z14</f>
        <v>0</v>
      </c>
      <c r="I9" s="18">
        <f>'[4]1'!AA14</f>
        <v>0</v>
      </c>
      <c r="J9" s="18">
        <f>'[4]1'!AB14</f>
        <v>0</v>
      </c>
      <c r="K9" s="18">
        <f>'[4]1'!AC14</f>
        <v>0</v>
      </c>
      <c r="L9" s="18">
        <f>'[4]1'!AD14</f>
        <v>0</v>
      </c>
      <c r="M9" s="18">
        <f>'[4]1'!AE14</f>
        <v>0</v>
      </c>
      <c r="N9" s="18">
        <f>'[4]1'!AF14</f>
        <v>0</v>
      </c>
      <c r="O9" s="18">
        <f>'[4]1'!AG14</f>
        <v>0</v>
      </c>
      <c r="P9" s="18">
        <f>'[4]1'!AH14</f>
        <v>0</v>
      </c>
      <c r="Q9" s="18">
        <f>'[4]1'!AI14</f>
        <v>0</v>
      </c>
      <c r="R9" s="19">
        <f>'[4]1'!AJ14</f>
        <v>0</v>
      </c>
      <c r="S9" s="19">
        <f>'[4]1'!AK14</f>
        <v>0</v>
      </c>
      <c r="T9" s="19">
        <f>'[4]1'!AL14</f>
        <v>0</v>
      </c>
      <c r="U9" s="19">
        <f>'[4]1'!AM14</f>
        <v>0</v>
      </c>
      <c r="V9" s="19">
        <f>'[4]1'!AN14</f>
        <v>0</v>
      </c>
      <c r="W9" s="19">
        <f>'[4]1'!AO14</f>
        <v>0</v>
      </c>
      <c r="X9" s="19">
        <f>'[4]1'!AP14</f>
        <v>0</v>
      </c>
    </row>
    <row r="10" spans="1:24" ht="35.1" customHeight="1">
      <c r="A10" s="15">
        <v>5</v>
      </c>
      <c r="B10" s="20" t="s">
        <v>12</v>
      </c>
      <c r="C10" s="17">
        <f>'[4]Bajanordner 2013 1'!F22</f>
        <v>49253</v>
      </c>
      <c r="D10" s="18">
        <f>'[4]1'!V15</f>
        <v>55.455972225042125</v>
      </c>
      <c r="E10" s="18">
        <f>'[4]1'!W15</f>
        <v>33.041134550179692</v>
      </c>
      <c r="F10" s="18">
        <f>'[4]1'!X15</f>
        <v>0</v>
      </c>
      <c r="G10" s="18">
        <f>'[4]1'!Y15</f>
        <v>0</v>
      </c>
      <c r="H10" s="18">
        <f>'[4]1'!Z15</f>
        <v>0</v>
      </c>
      <c r="I10" s="18">
        <f>'[4]1'!AA15</f>
        <v>88.497106775221823</v>
      </c>
      <c r="J10" s="18">
        <f>'[4]1'!AB15</f>
        <v>88.497106775221823</v>
      </c>
      <c r="K10" s="18">
        <f>'[4]1'!AC15</f>
        <v>0.13924024932491422</v>
      </c>
      <c r="L10" s="18">
        <f>'[4]1'!AD15</f>
        <v>9.7862059163908791E-2</v>
      </c>
      <c r="M10" s="18">
        <f>'[4]1'!AE15</f>
        <v>0</v>
      </c>
      <c r="N10" s="18">
        <f>'[4]1'!AF15</f>
        <v>0</v>
      </c>
      <c r="O10" s="18">
        <f>'[4]1'!AG15</f>
        <v>0</v>
      </c>
      <c r="P10" s="18">
        <f>'[4]1'!AH15</f>
        <v>0.23710230848882302</v>
      </c>
      <c r="Q10" s="18">
        <f>'[4]1'!AI15</f>
        <v>0.23710230848882302</v>
      </c>
      <c r="R10" s="19">
        <f>'[4]1'!AJ15</f>
        <v>398.27544473607463</v>
      </c>
      <c r="S10" s="19">
        <f>'[4]1'!AK15</f>
        <v>337.6296680497926</v>
      </c>
      <c r="T10" s="19">
        <f>'[4]1'!AL15</f>
        <v>0</v>
      </c>
      <c r="U10" s="19">
        <f>'[4]1'!AM15</f>
        <v>0</v>
      </c>
      <c r="V10" s="19">
        <f>'[4]1'!AN15</f>
        <v>0</v>
      </c>
      <c r="W10" s="19">
        <f>'[4]1'!AO15</f>
        <v>373.24439116287039</v>
      </c>
      <c r="X10" s="19">
        <f>'[4]1'!AP15</f>
        <v>373.24439116287039</v>
      </c>
    </row>
    <row r="11" spans="1:24" ht="35.1" customHeight="1">
      <c r="A11" s="15">
        <v>6</v>
      </c>
      <c r="B11" s="20" t="s">
        <v>13</v>
      </c>
      <c r="C11" s="17">
        <f>'[4]Bajanordner 2013 1'!F20</f>
        <v>62932</v>
      </c>
      <c r="D11" s="18">
        <f>'[4]1'!V16</f>
        <v>0</v>
      </c>
      <c r="E11" s="18">
        <f>'[4]1'!W16</f>
        <v>13.470730312082884</v>
      </c>
      <c r="F11" s="18">
        <f>'[4]1'!X16</f>
        <v>48.944257293586723</v>
      </c>
      <c r="G11" s="18">
        <f>'[4]1'!Y16</f>
        <v>0</v>
      </c>
      <c r="H11" s="18">
        <f>'[4]1'!Z16</f>
        <v>0</v>
      </c>
      <c r="I11" s="18">
        <f>'[4]1'!AA16</f>
        <v>13.470730312082884</v>
      </c>
      <c r="J11" s="18">
        <f>'[4]1'!AB16</f>
        <v>62.414987605669609</v>
      </c>
      <c r="K11" s="18">
        <f>'[4]1'!AC16</f>
        <v>0</v>
      </c>
      <c r="L11" s="18">
        <f>'[4]1'!AD16</f>
        <v>3.9105701391978644E-2</v>
      </c>
      <c r="M11" s="18">
        <f>'[4]1'!AE16</f>
        <v>0.10196720269497236</v>
      </c>
      <c r="N11" s="18">
        <f>'[4]1'!AF16</f>
        <v>0</v>
      </c>
      <c r="O11" s="18">
        <f>'[4]1'!AG16</f>
        <v>0</v>
      </c>
      <c r="P11" s="18">
        <f>'[4]1'!AH16</f>
        <v>3.9105701391978644E-2</v>
      </c>
      <c r="Q11" s="18">
        <f>'[4]1'!AI16</f>
        <v>0.141072904086951</v>
      </c>
      <c r="R11" s="19">
        <f>'[4]1'!AJ16</f>
        <v>0</v>
      </c>
      <c r="S11" s="19">
        <f>'[4]1'!AK16</f>
        <v>344.46972775294597</v>
      </c>
      <c r="T11" s="19">
        <f>'[4]1'!AL16</f>
        <v>479.99999999999989</v>
      </c>
      <c r="U11" s="19">
        <f>'[4]1'!AM16</f>
        <v>0</v>
      </c>
      <c r="V11" s="19">
        <f>'[4]1'!AN16</f>
        <v>0</v>
      </c>
      <c r="W11" s="19">
        <f>'[4]1'!AO16</f>
        <v>344.46972775294597</v>
      </c>
      <c r="X11" s="19">
        <f>'[4]1'!AP16</f>
        <v>442.43072764136065</v>
      </c>
    </row>
    <row r="12" spans="1:24" ht="35.1" customHeight="1">
      <c r="A12" s="15">
        <v>7</v>
      </c>
      <c r="B12" s="20" t="s">
        <v>14</v>
      </c>
      <c r="C12" s="17">
        <f>'[4]Bajanordner 2013 1'!F25</f>
        <v>45999</v>
      </c>
      <c r="D12" s="18">
        <f>'[4]1'!V17</f>
        <v>20.781321333072459</v>
      </c>
      <c r="E12" s="18">
        <f>'[4]1'!W17</f>
        <v>80.100436966020993</v>
      </c>
      <c r="F12" s="18">
        <f>'[4]1'!X17</f>
        <v>0</v>
      </c>
      <c r="G12" s="18">
        <f>'[4]1'!Y17</f>
        <v>0</v>
      </c>
      <c r="H12" s="18">
        <f>'[4]1'!Z17</f>
        <v>0</v>
      </c>
      <c r="I12" s="18">
        <f>'[4]1'!AA17</f>
        <v>100.88175829909345</v>
      </c>
      <c r="J12" s="18">
        <f>'[4]1'!AB17</f>
        <v>100.88175829909345</v>
      </c>
      <c r="K12" s="18">
        <f>'[4]1'!AC17</f>
        <v>5.0522837452988113E-2</v>
      </c>
      <c r="L12" s="18">
        <f>'[4]1'!AD17</f>
        <v>0.11937216026435356</v>
      </c>
      <c r="M12" s="18">
        <f>'[4]1'!AE17</f>
        <v>0</v>
      </c>
      <c r="N12" s="18">
        <f>'[4]1'!AF17</f>
        <v>0</v>
      </c>
      <c r="O12" s="18">
        <f>'[4]1'!AG17</f>
        <v>0</v>
      </c>
      <c r="P12" s="18">
        <f>'[4]1'!AH17</f>
        <v>0.16989499771734168</v>
      </c>
      <c r="Q12" s="18">
        <f>'[4]1'!AI17</f>
        <v>0.16989499771734168</v>
      </c>
      <c r="R12" s="19">
        <f>'[4]1'!AJ17</f>
        <v>411.32530120481925</v>
      </c>
      <c r="S12" s="19">
        <f>'[4]1'!AK17</f>
        <v>671.01438717902022</v>
      </c>
      <c r="T12" s="19">
        <f>'[4]1'!AL17</f>
        <v>0</v>
      </c>
      <c r="U12" s="19">
        <f>'[4]1'!AM17</f>
        <v>0</v>
      </c>
      <c r="V12" s="19">
        <f>'[4]1'!AN17</f>
        <v>0</v>
      </c>
      <c r="W12" s="19">
        <f>'[4]1'!AO17</f>
        <v>593.78886756238001</v>
      </c>
      <c r="X12" s="19">
        <f>'[4]1'!AP17</f>
        <v>593.78886756238001</v>
      </c>
    </row>
    <row r="13" spans="1:24" ht="35.1" customHeight="1">
      <c r="A13" s="15">
        <v>8</v>
      </c>
      <c r="B13" s="20" t="s">
        <v>15</v>
      </c>
      <c r="C13" s="17">
        <f>'[4]Bajanordner 2013 1'!F21</f>
        <v>25491</v>
      </c>
      <c r="D13" s="18">
        <f>'[4]1'!V18</f>
        <v>2.4338001647640342</v>
      </c>
      <c r="E13" s="18">
        <f>'[4]1'!W18</f>
        <v>8.4027696049586122</v>
      </c>
      <c r="F13" s="18">
        <f>'[4]1'!X18</f>
        <v>0</v>
      </c>
      <c r="G13" s="18">
        <f>'[4]1'!Y18</f>
        <v>0</v>
      </c>
      <c r="H13" s="18">
        <f>'[4]1'!Z18</f>
        <v>5.8061668824290926</v>
      </c>
      <c r="I13" s="18">
        <f>'[4]1'!AA18</f>
        <v>10.836569769722647</v>
      </c>
      <c r="J13" s="18">
        <f>'[4]1'!AB18</f>
        <v>16.64273665215174</v>
      </c>
      <c r="K13" s="18">
        <f>'[4]1'!AC18</f>
        <v>8.0420540582950839E-3</v>
      </c>
      <c r="L13" s="18">
        <f>'[4]1'!AD18</f>
        <v>2.7146836138244871E-2</v>
      </c>
      <c r="M13" s="18">
        <f>'[4]1'!AE18</f>
        <v>0</v>
      </c>
      <c r="N13" s="18">
        <f>'[4]1'!AF18</f>
        <v>0</v>
      </c>
      <c r="O13" s="18">
        <f>'[4]1'!AG18</f>
        <v>1.2945745557255502E-3</v>
      </c>
      <c r="P13" s="18">
        <f>'[4]1'!AH18</f>
        <v>3.5188890196539951E-2</v>
      </c>
      <c r="Q13" s="18">
        <f>'[4]1'!AI18</f>
        <v>3.64834647522655E-2</v>
      </c>
      <c r="R13" s="19">
        <f>'[4]1'!AJ18</f>
        <v>302.63414634146341</v>
      </c>
      <c r="S13" s="19">
        <f>'[4]1'!AK18</f>
        <v>309.5303468208092</v>
      </c>
      <c r="T13" s="19">
        <f>'[4]1'!AL18</f>
        <v>0</v>
      </c>
      <c r="U13" s="19">
        <f>'[4]1'!AM18</f>
        <v>0</v>
      </c>
      <c r="V13" s="19">
        <f>'[4]1'!AN18</f>
        <v>4485</v>
      </c>
      <c r="W13" s="19">
        <f>'[4]1'!AO18</f>
        <v>307.95429208472689</v>
      </c>
      <c r="X13" s="19">
        <f>'[4]1'!AP18</f>
        <v>456.17204301075276</v>
      </c>
    </row>
    <row r="14" spans="1:24" ht="35.1" customHeight="1">
      <c r="A14" s="15">
        <v>9</v>
      </c>
      <c r="B14" s="20" t="s">
        <v>16</v>
      </c>
      <c r="C14" s="17">
        <f>'[4]Bajanordner 2013 1'!F18</f>
        <v>53878</v>
      </c>
      <c r="D14" s="18">
        <f>'[4]1'!V19</f>
        <v>87.193659749805121</v>
      </c>
      <c r="E14" s="18">
        <f>'[4]1'!W19</f>
        <v>13.670886075949367</v>
      </c>
      <c r="F14" s="18">
        <f>'[4]1'!X19</f>
        <v>0</v>
      </c>
      <c r="G14" s="18">
        <f>'[4]1'!Y19</f>
        <v>0</v>
      </c>
      <c r="H14" s="18">
        <f>'[4]1'!Z19</f>
        <v>0</v>
      </c>
      <c r="I14" s="18">
        <f>'[4]1'!AA19</f>
        <v>100.86454582575449</v>
      </c>
      <c r="J14" s="18">
        <f>'[4]1'!AB19</f>
        <v>100.86454582575449</v>
      </c>
      <c r="K14" s="18">
        <f>'[4]1'!AC19</f>
        <v>0.33455213630795499</v>
      </c>
      <c r="L14" s="18">
        <f>'[4]1'!AD19</f>
        <v>5.6962025316455694E-2</v>
      </c>
      <c r="M14" s="18">
        <f>'[4]1'!AE19</f>
        <v>0</v>
      </c>
      <c r="N14" s="18">
        <f>'[4]1'!AF19</f>
        <v>0</v>
      </c>
      <c r="O14" s="18">
        <f>'[4]1'!AG19</f>
        <v>0</v>
      </c>
      <c r="P14" s="18">
        <f>'[4]1'!AH19</f>
        <v>0.39151416162441066</v>
      </c>
      <c r="Q14" s="18">
        <f>'[4]1'!AI19</f>
        <v>0.39151416162441066</v>
      </c>
      <c r="R14" s="19">
        <f>'[4]1'!AJ19</f>
        <v>260.62801664355067</v>
      </c>
      <c r="S14" s="19">
        <f>'[4]1'!AK19</f>
        <v>240</v>
      </c>
      <c r="T14" s="19">
        <f>'[4]1'!AL19</f>
        <v>0</v>
      </c>
      <c r="U14" s="19">
        <f>'[4]1'!AM19</f>
        <v>0</v>
      </c>
      <c r="V14" s="19">
        <f>'[4]1'!AN19</f>
        <v>0</v>
      </c>
      <c r="W14" s="19">
        <f>'[4]1'!AO19</f>
        <v>257.62681331184228</v>
      </c>
      <c r="X14" s="19">
        <f>'[4]1'!AP19</f>
        <v>257.62681331184228</v>
      </c>
    </row>
    <row r="15" spans="1:24" ht="35.1" customHeight="1">
      <c r="A15" s="15">
        <v>10</v>
      </c>
      <c r="B15" s="20" t="s">
        <v>17</v>
      </c>
      <c r="C15" s="17">
        <f>'[4]Bajanordner 2013 1'!F24</f>
        <v>24081</v>
      </c>
      <c r="D15" s="18">
        <f>'[4]1'!V20</f>
        <v>5.9382915991860807</v>
      </c>
      <c r="E15" s="18">
        <f>'[4]1'!W20</f>
        <v>0</v>
      </c>
      <c r="F15" s="18">
        <f>'[4]1'!X20</f>
        <v>0</v>
      </c>
      <c r="G15" s="18">
        <f>'[4]1'!Y20</f>
        <v>0</v>
      </c>
      <c r="H15" s="18">
        <f>'[4]1'!Z20</f>
        <v>0</v>
      </c>
      <c r="I15" s="18">
        <f>'[4]1'!AA20</f>
        <v>5.9382915991860807</v>
      </c>
      <c r="J15" s="18">
        <f>'[4]1'!AB20</f>
        <v>5.9382915991860807</v>
      </c>
      <c r="K15" s="18">
        <f>'[4]1'!AC20</f>
        <v>2.0015780075578256E-2</v>
      </c>
      <c r="L15" s="18">
        <f>'[4]1'!AD20</f>
        <v>0</v>
      </c>
      <c r="M15" s="18">
        <f>'[4]1'!AE20</f>
        <v>0</v>
      </c>
      <c r="N15" s="18">
        <f>'[4]1'!AF20</f>
        <v>0</v>
      </c>
      <c r="O15" s="18">
        <f>'[4]1'!AG20</f>
        <v>0</v>
      </c>
      <c r="P15" s="18">
        <f>'[4]1'!AH20</f>
        <v>2.0015780075578256E-2</v>
      </c>
      <c r="Q15" s="18">
        <f>'[4]1'!AI20</f>
        <v>2.0015780075578256E-2</v>
      </c>
      <c r="R15" s="19">
        <f>'[4]1'!AJ20</f>
        <v>296.68049792531122</v>
      </c>
      <c r="S15" s="19">
        <f>'[4]1'!AK20</f>
        <v>0</v>
      </c>
      <c r="T15" s="19">
        <f>'[4]1'!AL20</f>
        <v>0</v>
      </c>
      <c r="U15" s="19">
        <f>'[4]1'!AM20</f>
        <v>0</v>
      </c>
      <c r="V15" s="19">
        <f>'[4]1'!AN20</f>
        <v>0</v>
      </c>
      <c r="W15" s="19">
        <f>'[4]1'!AO20</f>
        <v>296.68049792531122</v>
      </c>
      <c r="X15" s="19">
        <f>'[4]1'!AP20</f>
        <v>296.68049792531122</v>
      </c>
    </row>
    <row r="16" spans="1:24" ht="35.1" customHeight="1">
      <c r="A16" s="15">
        <v>11</v>
      </c>
      <c r="B16" s="20" t="s">
        <v>18</v>
      </c>
      <c r="C16" s="17">
        <f>'[4]Bajanordner 2013 1'!F19</f>
        <v>63689</v>
      </c>
      <c r="D16" s="18">
        <f>'[4]1'!V21</f>
        <v>0</v>
      </c>
      <c r="E16" s="18">
        <f>'[4]1'!W21</f>
        <v>4.1585674135250983</v>
      </c>
      <c r="F16" s="18">
        <f>'[4]1'!X21</f>
        <v>1.4131168647647161E-2</v>
      </c>
      <c r="G16" s="18">
        <f>'[4]1'!Y21</f>
        <v>0.48517012356921912</v>
      </c>
      <c r="H16" s="18">
        <f>'[4]1'!Z21</f>
        <v>0</v>
      </c>
      <c r="I16" s="18">
        <f>'[4]1'!AA21</f>
        <v>4.1585674135250983</v>
      </c>
      <c r="J16" s="18">
        <f>'[4]1'!AB21</f>
        <v>4.6578687057419641</v>
      </c>
      <c r="K16" s="18">
        <f>'[4]1'!AC21</f>
        <v>0</v>
      </c>
      <c r="L16" s="18">
        <f>'[4]1'!AD21</f>
        <v>1.8040791973496204E-2</v>
      </c>
      <c r="M16" s="18">
        <f>'[4]1'!AE21</f>
        <v>7.8506492486928663E-5</v>
      </c>
      <c r="N16" s="18">
        <f>'[4]1'!AF21</f>
        <v>1.6172337452307305E-3</v>
      </c>
      <c r="O16" s="18">
        <f>'[4]1'!AG21</f>
        <v>0</v>
      </c>
      <c r="P16" s="18">
        <f>'[4]1'!AH21</f>
        <v>1.8040791973496204E-2</v>
      </c>
      <c r="Q16" s="18">
        <f>'[4]1'!AI21</f>
        <v>1.9736532211213863E-2</v>
      </c>
      <c r="R16" s="19">
        <f>'[4]1'!AJ21</f>
        <v>0</v>
      </c>
      <c r="S16" s="19">
        <f>'[4]1'!AK21</f>
        <v>230.50913838120107</v>
      </c>
      <c r="T16" s="19">
        <f>'[4]1'!AL21</f>
        <v>180.00000000000003</v>
      </c>
      <c r="U16" s="19">
        <f>'[4]1'!AM21</f>
        <v>300</v>
      </c>
      <c r="V16" s="19">
        <f>'[4]1'!AN21</f>
        <v>0</v>
      </c>
      <c r="W16" s="19">
        <f>'[4]1'!AO21</f>
        <v>230.50913838120107</v>
      </c>
      <c r="X16" s="19">
        <f>'[4]1'!AP21</f>
        <v>236.00238663484487</v>
      </c>
    </row>
    <row r="17" spans="1:24" ht="35.1" customHeight="1">
      <c r="A17" s="21">
        <v>12</v>
      </c>
      <c r="B17" s="22" t="s">
        <v>19</v>
      </c>
      <c r="C17" s="23">
        <f>SUM(C7:C16)</f>
        <v>395213</v>
      </c>
      <c r="D17" s="13">
        <f>'[4]1'!V22</f>
        <v>26.992768456503203</v>
      </c>
      <c r="E17" s="13">
        <f>'[4]1'!W22</f>
        <v>23.083312036800407</v>
      </c>
      <c r="F17" s="13">
        <f>'[4]1'!X22</f>
        <v>7.795948007783144</v>
      </c>
      <c r="G17" s="13">
        <f>'[4]1'!Y22</f>
        <v>7.8185687211706087E-2</v>
      </c>
      <c r="H17" s="13">
        <f>'[4]1'!Z22</f>
        <v>0.37449426005723496</v>
      </c>
      <c r="I17" s="13">
        <f>'[4]1'!AA22</f>
        <v>50.076080493303614</v>
      </c>
      <c r="J17" s="13">
        <f>'[4]1'!AB22</f>
        <v>58.3247084483557</v>
      </c>
      <c r="K17" s="13">
        <f>'[4]1'!AC22</f>
        <v>8.5050339943271103E-2</v>
      </c>
      <c r="L17" s="13">
        <f>'[4]1'!AD22</f>
        <v>5.1966914043819409E-2</v>
      </c>
      <c r="M17" s="13">
        <f>'[4]1'!AE22</f>
        <v>1.6249465478109276E-2</v>
      </c>
      <c r="N17" s="13">
        <f>'[4]1'!AF22</f>
        <v>2.606189573723536E-4</v>
      </c>
      <c r="O17" s="13">
        <f>'[4]1'!AG22</f>
        <v>8.3499277604734659E-5</v>
      </c>
      <c r="P17" s="13">
        <f>'[4]1'!AH22</f>
        <v>0.1370172539870905</v>
      </c>
      <c r="Q17" s="13">
        <f>'[4]1'!AI22</f>
        <v>0.15361083770017686</v>
      </c>
      <c r="R17" s="14">
        <f>'[4]1'!AJ22</f>
        <v>317.37402195579091</v>
      </c>
      <c r="S17" s="14">
        <f>'[4]1'!AK22</f>
        <v>444.19247249001847</v>
      </c>
      <c r="T17" s="14">
        <f>'[4]1'!AL22</f>
        <v>479.76642790407959</v>
      </c>
      <c r="U17" s="14">
        <f>'[4]1'!AM22</f>
        <v>300</v>
      </c>
      <c r="V17" s="14">
        <f>'[4]1'!AN22</f>
        <v>4485</v>
      </c>
      <c r="W17" s="14">
        <f>'[4]1'!AO22</f>
        <v>365.47280751971346</v>
      </c>
      <c r="X17" s="14">
        <f>'[4]1'!AP22</f>
        <v>379.69136371872378</v>
      </c>
    </row>
    <row r="18" spans="1:24" ht="35.1" customHeight="1">
      <c r="A18" s="34" t="s">
        <v>20</v>
      </c>
      <c r="B18" s="35"/>
      <c r="C18" s="23">
        <f>SUM(C6:C16)</f>
        <v>654212</v>
      </c>
      <c r="D18" s="13">
        <f>'[4]1'!V23</f>
        <v>56.615337230133349</v>
      </c>
      <c r="E18" s="13">
        <f>'[4]1'!W23</f>
        <v>26.900828783330173</v>
      </c>
      <c r="F18" s="13">
        <f>'[4]1'!X23</f>
        <v>4.8490703319413271</v>
      </c>
      <c r="G18" s="13">
        <f>'[4]1'!Y23</f>
        <v>4.7232395614877132E-2</v>
      </c>
      <c r="H18" s="13">
        <f>'[4]1'!Z23</f>
        <v>0.22623400365630714</v>
      </c>
      <c r="I18" s="13">
        <f>'[4]1'!AA23</f>
        <v>83.516166013463533</v>
      </c>
      <c r="J18" s="13">
        <f>'[4]1'!AB23</f>
        <v>88.638702744676038</v>
      </c>
      <c r="K18" s="13">
        <f>'[4]1'!AC23</f>
        <v>8.2560393267014365E-2</v>
      </c>
      <c r="L18" s="13">
        <f>'[4]1'!AD23</f>
        <v>5.7307111456225197E-2</v>
      </c>
      <c r="M18" s="13">
        <f>'[4]1'!AE23</f>
        <v>1.0074715841348066E-2</v>
      </c>
      <c r="N18" s="13">
        <f>'[4]1'!AF23</f>
        <v>1.5744131871625711E-4</v>
      </c>
      <c r="O18" s="13">
        <f>'[4]1'!AG23</f>
        <v>5.0442364248897912E-5</v>
      </c>
      <c r="P18" s="13">
        <f>'[4]1'!AH23</f>
        <v>0.13986750472323956</v>
      </c>
      <c r="Q18" s="13">
        <f>'[4]1'!AI23</f>
        <v>0.15015010424755279</v>
      </c>
      <c r="R18" s="14">
        <f>'[4]1'!AJ23</f>
        <v>685.74451973635485</v>
      </c>
      <c r="S18" s="14">
        <f>'[4]1'!AK23</f>
        <v>469.41519297964845</v>
      </c>
      <c r="T18" s="14">
        <f>'[4]1'!AL23</f>
        <v>481.31087847064168</v>
      </c>
      <c r="U18" s="14">
        <f>'[4]1'!AM23</f>
        <v>300</v>
      </c>
      <c r="V18" s="14">
        <f>'[4]1'!AN23</f>
        <v>4485</v>
      </c>
      <c r="W18" s="14">
        <f>'[4]1'!AO23</f>
        <v>597.10914396249314</v>
      </c>
      <c r="X18" s="14">
        <f>'[4]1'!AP23</f>
        <v>590.33394075129797</v>
      </c>
    </row>
    <row r="21" spans="1:24" s="24" customFormat="1" ht="76.7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mergeCells count="9">
    <mergeCell ref="A18:B18"/>
    <mergeCell ref="A21:Q21"/>
    <mergeCell ref="O1:Q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75" workbookViewId="0">
      <selection activeCell="S16" sqref="S16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8" width="9.85546875" style="1" customWidth="1"/>
    <col min="19" max="19" width="9.7109375" style="1" customWidth="1"/>
    <col min="20" max="20" width="8.85546875" style="1" customWidth="1"/>
    <col min="21" max="21" width="10.42578125" style="1" customWidth="1"/>
    <col min="22" max="23" width="9.7109375" style="1" customWidth="1"/>
    <col min="24" max="24" width="10.7109375" style="1" customWidth="1"/>
    <col min="25" max="16384" width="9.140625" style="1"/>
  </cols>
  <sheetData>
    <row r="1" spans="1:24" ht="20.45" customHeight="1">
      <c r="O1" s="36"/>
      <c r="P1" s="37"/>
      <c r="Q1" s="37"/>
      <c r="V1" s="36" t="s">
        <v>0</v>
      </c>
      <c r="W1" s="37"/>
      <c r="X1" s="37"/>
    </row>
    <row r="2" spans="1:24" ht="23.25" customHeight="1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ht="15" customHeight="1">
      <c r="A4" s="2"/>
      <c r="B4" s="2"/>
      <c r="C4" s="2"/>
      <c r="D4" s="31" t="s">
        <v>2</v>
      </c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3"/>
      <c r="R4" s="31" t="s">
        <v>4</v>
      </c>
      <c r="S4" s="32"/>
      <c r="T4" s="32"/>
      <c r="U4" s="32"/>
      <c r="V4" s="32"/>
      <c r="W4" s="32"/>
      <c r="X4" s="33"/>
    </row>
    <row r="5" spans="1:24" ht="28.5">
      <c r="A5" s="3"/>
      <c r="B5" s="4"/>
      <c r="C5" s="5" t="s">
        <v>5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6</v>
      </c>
      <c r="J5" s="9" t="s">
        <v>7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6</v>
      </c>
      <c r="Q5" s="9" t="s">
        <v>7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6</v>
      </c>
      <c r="X5" s="9" t="s">
        <v>7</v>
      </c>
    </row>
    <row r="6" spans="1:24" ht="35.1" customHeight="1">
      <c r="A6" s="10">
        <v>1</v>
      </c>
      <c r="B6" s="11" t="s">
        <v>8</v>
      </c>
      <c r="C6" s="12">
        <f>'[3]Bajanordner 2013 1'!F17</f>
        <v>260389</v>
      </c>
      <c r="D6" s="13">
        <f>'[3]1'!V11</f>
        <v>178.99227693950198</v>
      </c>
      <c r="E6" s="13">
        <f>'[3]1'!W11</f>
        <v>28.155106398503779</v>
      </c>
      <c r="F6" s="13">
        <f>'[3]1'!X11</f>
        <v>0</v>
      </c>
      <c r="G6" s="13">
        <f>'[3]1'!Y11</f>
        <v>0</v>
      </c>
      <c r="H6" s="13">
        <f>'[3]1'!Z11</f>
        <v>0</v>
      </c>
      <c r="I6" s="13">
        <f>'[3]1'!AA11</f>
        <v>207.14738333800577</v>
      </c>
      <c r="J6" s="13">
        <f>'[3]1'!AB11</f>
        <v>207.14738333800577</v>
      </c>
      <c r="K6" s="13">
        <f>'[3]1'!AC11</f>
        <v>0.18857939467489027</v>
      </c>
      <c r="L6" s="13">
        <f>'[3]1'!AD11</f>
        <v>6.4860650795540514E-2</v>
      </c>
      <c r="M6" s="13">
        <f>'[3]1'!AE11</f>
        <v>0</v>
      </c>
      <c r="N6" s="13">
        <f>'[3]1'!AF11</f>
        <v>0</v>
      </c>
      <c r="O6" s="13">
        <f>'[3]1'!AG11</f>
        <v>0</v>
      </c>
      <c r="P6" s="13">
        <f>'[3]1'!AH11</f>
        <v>0.25344004547043075</v>
      </c>
      <c r="Q6" s="13">
        <f>'[3]1'!AI11</f>
        <v>0.25344004547043075</v>
      </c>
      <c r="R6" s="14">
        <f>'[3]1'!AJ11</f>
        <v>949.16137178233907</v>
      </c>
      <c r="S6" s="14">
        <f>'[3]1'!AK11</f>
        <v>434.08609153887153</v>
      </c>
      <c r="T6" s="14">
        <f>'[3]1'!AL11</f>
        <v>0</v>
      </c>
      <c r="U6" s="14">
        <f>'[3]1'!AM11</f>
        <v>0</v>
      </c>
      <c r="V6" s="14">
        <f>'[3]1'!AN11</f>
        <v>0</v>
      </c>
      <c r="W6" s="14">
        <f>'[3]1'!AO11</f>
        <v>817.34274847332279</v>
      </c>
      <c r="X6" s="14">
        <f>'[3]1'!AP11</f>
        <v>817.34274847332279</v>
      </c>
    </row>
    <row r="7" spans="1:24" ht="35.1" customHeight="1">
      <c r="A7" s="15">
        <v>2</v>
      </c>
      <c r="B7" s="16" t="s">
        <v>9</v>
      </c>
      <c r="C7" s="17">
        <f>'[3]Bajanordner 2013 1'!F23</f>
        <v>46973</v>
      </c>
      <c r="D7" s="18">
        <f>'[3]1'!V12</f>
        <v>130.47793413237392</v>
      </c>
      <c r="E7" s="18">
        <f>'[3]1'!W12</f>
        <v>26.865965554680351</v>
      </c>
      <c r="F7" s="18">
        <f>'[3]1'!X12</f>
        <v>0</v>
      </c>
      <c r="G7" s="18">
        <f>'[3]1'!Y12</f>
        <v>0</v>
      </c>
      <c r="H7" s="18">
        <f>'[3]1'!Z12</f>
        <v>0</v>
      </c>
      <c r="I7" s="18">
        <f>'[3]1'!AA12</f>
        <v>157.34389968705426</v>
      </c>
      <c r="J7" s="18">
        <f>'[3]1'!AB12</f>
        <v>157.34389968705426</v>
      </c>
      <c r="K7" s="18">
        <f>'[3]1'!AC12</f>
        <v>0.32791177910714664</v>
      </c>
      <c r="L7" s="18">
        <f>'[3]1'!AD12</f>
        <v>6.6719179102888895E-2</v>
      </c>
      <c r="M7" s="18">
        <f>'[3]1'!AE12</f>
        <v>0</v>
      </c>
      <c r="N7" s="18">
        <f>'[3]1'!AF12</f>
        <v>0</v>
      </c>
      <c r="O7" s="18">
        <f>'[3]1'!AG12</f>
        <v>0</v>
      </c>
      <c r="P7" s="18">
        <f>'[3]1'!AH12</f>
        <v>0.39463095821003552</v>
      </c>
      <c r="Q7" s="18">
        <f>'[3]1'!AI12</f>
        <v>0.39463095821003552</v>
      </c>
      <c r="R7" s="19">
        <f>'[3]1'!AJ12</f>
        <v>397.90560280464848</v>
      </c>
      <c r="S7" s="19">
        <f>'[3]1'!AK12</f>
        <v>402.67230376515636</v>
      </c>
      <c r="T7" s="19">
        <f>'[3]1'!AL12</f>
        <v>0</v>
      </c>
      <c r="U7" s="19">
        <f>'[3]1'!AM12</f>
        <v>0</v>
      </c>
      <c r="V7" s="19">
        <f>'[3]1'!AN12</f>
        <v>0</v>
      </c>
      <c r="W7" s="19">
        <f>'[3]1'!AO12</f>
        <v>398.71149592706479</v>
      </c>
      <c r="X7" s="19">
        <f>'[3]1'!AP12</f>
        <v>398.71149592706479</v>
      </c>
    </row>
    <row r="8" spans="1:24" ht="35.1" customHeight="1">
      <c r="A8" s="15">
        <v>3</v>
      </c>
      <c r="B8" s="20" t="s">
        <v>10</v>
      </c>
      <c r="C8" s="17">
        <f>'[3]Bajanordner 2013 1'!F27</f>
        <v>7494</v>
      </c>
      <c r="D8" s="18">
        <f>'[3]1'!V13</f>
        <v>0</v>
      </c>
      <c r="E8" s="18">
        <f>'[3]1'!W13</f>
        <v>3.8911128903122498</v>
      </c>
      <c r="F8" s="18">
        <f>'[3]1'!X13</f>
        <v>0</v>
      </c>
      <c r="G8" s="18">
        <f>'[3]1'!Y13</f>
        <v>0</v>
      </c>
      <c r="H8" s="18">
        <f>'[3]1'!Z13</f>
        <v>0</v>
      </c>
      <c r="I8" s="18">
        <f>'[3]1'!AA13</f>
        <v>3.8911128903122498</v>
      </c>
      <c r="J8" s="18">
        <f>'[3]1'!AB13</f>
        <v>3.8911128903122498</v>
      </c>
      <c r="K8" s="18">
        <f>'[3]1'!AC13</f>
        <v>0</v>
      </c>
      <c r="L8" s="18">
        <f>'[3]1'!AD13</f>
        <v>3.6028823058446759E-3</v>
      </c>
      <c r="M8" s="18">
        <f>'[3]1'!AE13</f>
        <v>0</v>
      </c>
      <c r="N8" s="18">
        <f>'[3]1'!AF13</f>
        <v>0</v>
      </c>
      <c r="O8" s="18">
        <f>'[3]1'!AG13</f>
        <v>0</v>
      </c>
      <c r="P8" s="18">
        <f>'[3]1'!AH13</f>
        <v>3.6028823058446759E-3</v>
      </c>
      <c r="Q8" s="18">
        <f>'[3]1'!AI13</f>
        <v>3.6028823058446759E-3</v>
      </c>
      <c r="R8" s="19">
        <f>'[3]1'!AJ13</f>
        <v>0</v>
      </c>
      <c r="S8" s="19">
        <f>'[3]1'!AK13</f>
        <v>1080</v>
      </c>
      <c r="T8" s="19">
        <f>'[3]1'!AL13</f>
        <v>0</v>
      </c>
      <c r="U8" s="19">
        <f>'[3]1'!AM13</f>
        <v>0</v>
      </c>
      <c r="V8" s="19">
        <f>'[3]1'!AN13</f>
        <v>0</v>
      </c>
      <c r="W8" s="19">
        <f>'[3]1'!AO13</f>
        <v>1080</v>
      </c>
      <c r="X8" s="19">
        <f>'[3]1'!AP13</f>
        <v>1080</v>
      </c>
    </row>
    <row r="9" spans="1:24" ht="35.1" customHeight="1">
      <c r="A9" s="15">
        <v>4</v>
      </c>
      <c r="B9" s="20" t="s">
        <v>11</v>
      </c>
      <c r="C9" s="17">
        <f>'[3]Bajanordner 2013 1'!F26</f>
        <v>15784</v>
      </c>
      <c r="D9" s="18">
        <f>'[3]1'!V14</f>
        <v>0</v>
      </c>
      <c r="E9" s="18">
        <f>'[3]1'!W14</f>
        <v>2.0755195134313231</v>
      </c>
      <c r="F9" s="18">
        <f>'[3]1'!X14</f>
        <v>0</v>
      </c>
      <c r="G9" s="18">
        <f>'[3]1'!Y14</f>
        <v>0</v>
      </c>
      <c r="H9" s="18">
        <f>'[3]1'!Z14</f>
        <v>0</v>
      </c>
      <c r="I9" s="18">
        <f>'[3]1'!AA14</f>
        <v>2.0755195134313231</v>
      </c>
      <c r="J9" s="18">
        <f>'[3]1'!AB14</f>
        <v>2.0755195134313231</v>
      </c>
      <c r="K9" s="18">
        <f>'[3]1'!AC14</f>
        <v>0</v>
      </c>
      <c r="L9" s="18">
        <f>'[3]1'!AD14</f>
        <v>6.5889508362899137E-3</v>
      </c>
      <c r="M9" s="18">
        <f>'[3]1'!AE14</f>
        <v>0</v>
      </c>
      <c r="N9" s="18">
        <f>'[3]1'!AF14</f>
        <v>0</v>
      </c>
      <c r="O9" s="18">
        <f>'[3]1'!AG14</f>
        <v>0</v>
      </c>
      <c r="P9" s="18">
        <f>'[3]1'!AH14</f>
        <v>6.5889508362899137E-3</v>
      </c>
      <c r="Q9" s="18">
        <f>'[3]1'!AI14</f>
        <v>6.5889508362899137E-3</v>
      </c>
      <c r="R9" s="19">
        <f>'[3]1'!AJ14</f>
        <v>0</v>
      </c>
      <c r="S9" s="19">
        <f>'[3]1'!AK14</f>
        <v>315.00000000000006</v>
      </c>
      <c r="T9" s="19">
        <f>'[3]1'!AL14</f>
        <v>0</v>
      </c>
      <c r="U9" s="19">
        <f>'[3]1'!AM14</f>
        <v>0</v>
      </c>
      <c r="V9" s="19">
        <f>'[3]1'!AN14</f>
        <v>0</v>
      </c>
      <c r="W9" s="19">
        <f>'[3]1'!AO14</f>
        <v>315.00000000000006</v>
      </c>
      <c r="X9" s="19">
        <f>'[3]1'!AP14</f>
        <v>315.00000000000006</v>
      </c>
    </row>
    <row r="10" spans="1:24" ht="35.1" customHeight="1">
      <c r="A10" s="15">
        <v>5</v>
      </c>
      <c r="B10" s="20" t="s">
        <v>12</v>
      </c>
      <c r="C10" s="17">
        <f>'[3]Bajanordner 2013 1'!F22</f>
        <v>49451</v>
      </c>
      <c r="D10" s="18">
        <f>'[3]1'!V15</f>
        <v>0</v>
      </c>
      <c r="E10" s="18">
        <f>'[3]1'!W15</f>
        <v>3.4033689915269667</v>
      </c>
      <c r="F10" s="18">
        <f>'[3]1'!X15</f>
        <v>0</v>
      </c>
      <c r="G10" s="18">
        <f>'[3]1'!Y15</f>
        <v>0</v>
      </c>
      <c r="H10" s="18">
        <f>'[3]1'!Z15</f>
        <v>0</v>
      </c>
      <c r="I10" s="18">
        <f>'[3]1'!AA15</f>
        <v>3.4033689915269667</v>
      </c>
      <c r="J10" s="18">
        <f>'[3]1'!AB15</f>
        <v>3.4033689915269667</v>
      </c>
      <c r="K10" s="18">
        <f>'[3]1'!AC15</f>
        <v>0</v>
      </c>
      <c r="L10" s="18">
        <f>'[3]1'!AD15</f>
        <v>1.8766051242644233E-2</v>
      </c>
      <c r="M10" s="18">
        <f>'[3]1'!AE15</f>
        <v>0</v>
      </c>
      <c r="N10" s="18">
        <f>'[3]1'!AF15</f>
        <v>0</v>
      </c>
      <c r="O10" s="18">
        <f>'[3]1'!AG15</f>
        <v>0</v>
      </c>
      <c r="P10" s="18">
        <f>'[3]1'!AH15</f>
        <v>1.8766051242644233E-2</v>
      </c>
      <c r="Q10" s="18">
        <f>'[3]1'!AI15</f>
        <v>1.8766051242644233E-2</v>
      </c>
      <c r="R10" s="19">
        <f>'[3]1'!AJ15</f>
        <v>0</v>
      </c>
      <c r="S10" s="19">
        <f>'[3]1'!AK15</f>
        <v>181.35775862068968</v>
      </c>
      <c r="T10" s="19">
        <f>'[3]1'!AL15</f>
        <v>0</v>
      </c>
      <c r="U10" s="19">
        <f>'[3]1'!AM15</f>
        <v>0</v>
      </c>
      <c r="V10" s="19">
        <f>'[3]1'!AN15</f>
        <v>0</v>
      </c>
      <c r="W10" s="19">
        <f>'[3]1'!AO15</f>
        <v>181.35775862068968</v>
      </c>
      <c r="X10" s="19">
        <f>'[3]1'!AP15</f>
        <v>181.35775862068968</v>
      </c>
    </row>
    <row r="11" spans="1:24" ht="35.1" customHeight="1">
      <c r="A11" s="15">
        <v>6</v>
      </c>
      <c r="B11" s="20" t="s">
        <v>13</v>
      </c>
      <c r="C11" s="17">
        <f>'[3]Bajanordner 2013 1'!F20</f>
        <v>63233</v>
      </c>
      <c r="D11" s="18">
        <f>'[3]1'!V16</f>
        <v>17.938418230986986</v>
      </c>
      <c r="E11" s="18">
        <f>'[3]1'!W16</f>
        <v>6.6776841206332138</v>
      </c>
      <c r="F11" s="18">
        <f>'[3]1'!X16</f>
        <v>25.794126484588741</v>
      </c>
      <c r="G11" s="18">
        <f>'[3]1'!Y16</f>
        <v>0</v>
      </c>
      <c r="H11" s="18">
        <f>'[3]1'!Z16</f>
        <v>0</v>
      </c>
      <c r="I11" s="18">
        <f>'[3]1'!AA16</f>
        <v>24.616102351620199</v>
      </c>
      <c r="J11" s="18">
        <f>'[3]1'!AB16</f>
        <v>50.410228836208944</v>
      </c>
      <c r="K11" s="18">
        <f>'[3]1'!AC16</f>
        <v>5.4228013853525853E-2</v>
      </c>
      <c r="L11" s="18">
        <f>'[3]1'!AD16</f>
        <v>7.5119004317365928E-3</v>
      </c>
      <c r="M11" s="18">
        <f>'[3]1'!AE16</f>
        <v>5.3737763509559874E-2</v>
      </c>
      <c r="N11" s="18">
        <f>'[3]1'!AF16</f>
        <v>0</v>
      </c>
      <c r="O11" s="18">
        <f>'[3]1'!AG16</f>
        <v>0</v>
      </c>
      <c r="P11" s="18">
        <f>'[3]1'!AH16</f>
        <v>6.1739914285262446E-2</v>
      </c>
      <c r="Q11" s="18">
        <f>'[3]1'!AI16</f>
        <v>0.11547767779482232</v>
      </c>
      <c r="R11" s="19">
        <f>'[3]1'!AJ16</f>
        <v>330.79615048118984</v>
      </c>
      <c r="S11" s="19">
        <f>'[3]1'!AK16</f>
        <v>888.94736842105272</v>
      </c>
      <c r="T11" s="19">
        <f>'[3]1'!AL16</f>
        <v>480</v>
      </c>
      <c r="U11" s="19">
        <f>'[3]1'!AM16</f>
        <v>0</v>
      </c>
      <c r="V11" s="19">
        <f>'[3]1'!AN16</f>
        <v>0</v>
      </c>
      <c r="W11" s="19">
        <f>'[3]1'!AO16</f>
        <v>398.70645491803276</v>
      </c>
      <c r="X11" s="19">
        <f>'[3]1'!AP16</f>
        <v>436.53656532456864</v>
      </c>
    </row>
    <row r="12" spans="1:24" ht="35.1" customHeight="1">
      <c r="A12" s="15">
        <v>7</v>
      </c>
      <c r="B12" s="20" t="s">
        <v>14</v>
      </c>
      <c r="C12" s="17">
        <f>'[3]Bajanordner 2013 1'!F25</f>
        <v>46198</v>
      </c>
      <c r="D12" s="18">
        <f>'[3]1'!V17</f>
        <v>8.4717953158145356</v>
      </c>
      <c r="E12" s="18">
        <f>'[3]1'!W17</f>
        <v>132.78193861206114</v>
      </c>
      <c r="F12" s="18">
        <f>'[3]1'!X17</f>
        <v>0</v>
      </c>
      <c r="G12" s="18">
        <f>'[3]1'!Y17</f>
        <v>0</v>
      </c>
      <c r="H12" s="18">
        <f>'[3]1'!Z17</f>
        <v>0</v>
      </c>
      <c r="I12" s="18">
        <f>'[3]1'!AA17</f>
        <v>141.25373392787569</v>
      </c>
      <c r="J12" s="18">
        <f>'[3]1'!AB17</f>
        <v>141.25373392787569</v>
      </c>
      <c r="K12" s="18">
        <f>'[3]1'!AC17</f>
        <v>1.8442356811983203E-2</v>
      </c>
      <c r="L12" s="18">
        <f>'[3]1'!AD17</f>
        <v>0.21676263041690119</v>
      </c>
      <c r="M12" s="18">
        <f>'[3]1'!AE17</f>
        <v>0</v>
      </c>
      <c r="N12" s="18">
        <f>'[3]1'!AF17</f>
        <v>0</v>
      </c>
      <c r="O12" s="18">
        <f>'[3]1'!AG17</f>
        <v>0</v>
      </c>
      <c r="P12" s="18">
        <f>'[3]1'!AH17</f>
        <v>0.23520498722888439</v>
      </c>
      <c r="Q12" s="18">
        <f>'[3]1'!AI17</f>
        <v>0.23520498722888439</v>
      </c>
      <c r="R12" s="19">
        <f>'[3]1'!AJ17</f>
        <v>459.36619718309851</v>
      </c>
      <c r="S12" s="19">
        <f>'[3]1'!AK17</f>
        <v>612.56840423407232</v>
      </c>
      <c r="T12" s="19">
        <f>'[3]1'!AL17</f>
        <v>0</v>
      </c>
      <c r="U12" s="19">
        <f>'[3]1'!AM17</f>
        <v>0</v>
      </c>
      <c r="V12" s="19">
        <f>'[3]1'!AN17</f>
        <v>0</v>
      </c>
      <c r="W12" s="19">
        <f>'[3]1'!AO17</f>
        <v>600.5558623228419</v>
      </c>
      <c r="X12" s="19">
        <f>'[3]1'!AP17</f>
        <v>600.5558623228419</v>
      </c>
    </row>
    <row r="13" spans="1:24" ht="35.1" customHeight="1">
      <c r="A13" s="15">
        <v>8</v>
      </c>
      <c r="B13" s="20" t="s">
        <v>15</v>
      </c>
      <c r="C13" s="17">
        <f>'[3]Bajanordner 2013 1'!F21</f>
        <v>25785</v>
      </c>
      <c r="D13" s="18">
        <f>'[3]1'!V18</f>
        <v>42.551483420593371</v>
      </c>
      <c r="E13" s="18">
        <f>'[3]1'!W18</f>
        <v>254.83672677913515</v>
      </c>
      <c r="F13" s="18">
        <f>'[3]1'!X18</f>
        <v>0</v>
      </c>
      <c r="G13" s="18">
        <f>'[3]1'!Y18</f>
        <v>0</v>
      </c>
      <c r="H13" s="18">
        <f>'[3]1'!Z18</f>
        <v>72.159394997091326</v>
      </c>
      <c r="I13" s="18">
        <f>'[3]1'!AA18</f>
        <v>297.38821019972852</v>
      </c>
      <c r="J13" s="18">
        <f>'[3]1'!AB18</f>
        <v>369.54760519681986</v>
      </c>
      <c r="K13" s="18">
        <f>'[3]1'!AC18</f>
        <v>7.9658716307930963E-2</v>
      </c>
      <c r="L13" s="18">
        <f>'[3]1'!AD18</f>
        <v>0.18312972658522397</v>
      </c>
      <c r="M13" s="18">
        <f>'[3]1'!AE18</f>
        <v>0</v>
      </c>
      <c r="N13" s="18">
        <f>'[3]1'!AF18</f>
        <v>0</v>
      </c>
      <c r="O13" s="18">
        <f>'[3]1'!AG18</f>
        <v>2.206709327128175E-2</v>
      </c>
      <c r="P13" s="18">
        <f>'[3]1'!AH18</f>
        <v>0.26278844289315495</v>
      </c>
      <c r="Q13" s="18">
        <f>'[3]1'!AI18</f>
        <v>0.28485553616443671</v>
      </c>
      <c r="R13" s="19">
        <f>'[3]1'!AJ18</f>
        <v>534.17234664070111</v>
      </c>
      <c r="S13" s="19">
        <f>'[3]1'!AK18</f>
        <v>1391.5639559508681</v>
      </c>
      <c r="T13" s="19">
        <f>'[3]1'!AL18</f>
        <v>0</v>
      </c>
      <c r="U13" s="19">
        <f>'[3]1'!AM18</f>
        <v>0</v>
      </c>
      <c r="V13" s="19">
        <f>'[3]1'!AN18</f>
        <v>3270</v>
      </c>
      <c r="W13" s="19">
        <f>'[3]1'!AO18</f>
        <v>1131.6639610389609</v>
      </c>
      <c r="X13" s="19">
        <f>'[3]1'!AP18</f>
        <v>1297.3158611300203</v>
      </c>
    </row>
    <row r="14" spans="1:24" ht="35.1" customHeight="1">
      <c r="A14" s="15">
        <v>9</v>
      </c>
      <c r="B14" s="20" t="s">
        <v>16</v>
      </c>
      <c r="C14" s="17">
        <f>'[3]Bajanordner 2013 1'!F18</f>
        <v>54081</v>
      </c>
      <c r="D14" s="18">
        <f>'[3]1'!V19</f>
        <v>10.159945267284259</v>
      </c>
      <c r="E14" s="18">
        <f>'[3]1'!W19</f>
        <v>0</v>
      </c>
      <c r="F14" s="18">
        <f>'[3]1'!X19</f>
        <v>1.6419814722360904</v>
      </c>
      <c r="G14" s="18">
        <f>'[3]1'!Y19</f>
        <v>0</v>
      </c>
      <c r="H14" s="18">
        <f>'[3]1'!Z19</f>
        <v>0</v>
      </c>
      <c r="I14" s="18">
        <f>'[3]1'!AA19</f>
        <v>10.159945267284259</v>
      </c>
      <c r="J14" s="18">
        <f>'[3]1'!AB19</f>
        <v>11.801926739520349</v>
      </c>
      <c r="K14" s="18">
        <f>'[3]1'!AC19</f>
        <v>2.9566760969656623E-2</v>
      </c>
      <c r="L14" s="18">
        <f>'[3]1'!AD19</f>
        <v>0</v>
      </c>
      <c r="M14" s="18">
        <f>'[3]1'!AE19</f>
        <v>3.4207947338251881E-3</v>
      </c>
      <c r="N14" s="18">
        <f>'[3]1'!AF19</f>
        <v>0</v>
      </c>
      <c r="O14" s="18">
        <f>'[3]1'!AG19</f>
        <v>0</v>
      </c>
      <c r="P14" s="18">
        <f>'[3]1'!AH19</f>
        <v>2.9566760969656623E-2</v>
      </c>
      <c r="Q14" s="18">
        <f>'[3]1'!AI19</f>
        <v>3.2987555703481809E-2</v>
      </c>
      <c r="R14" s="19">
        <f>'[3]1'!AJ19</f>
        <v>343.62726704190123</v>
      </c>
      <c r="S14" s="19">
        <f>'[3]1'!AK19</f>
        <v>0</v>
      </c>
      <c r="T14" s="19">
        <f>'[3]1'!AL19</f>
        <v>480</v>
      </c>
      <c r="U14" s="19">
        <f>'[3]1'!AM19</f>
        <v>0</v>
      </c>
      <c r="V14" s="19">
        <f>'[3]1'!AN19</f>
        <v>0</v>
      </c>
      <c r="W14" s="19">
        <f>'[3]1'!AO19</f>
        <v>343.62726704190123</v>
      </c>
      <c r="X14" s="19">
        <f>'[3]1'!AP19</f>
        <v>357.76905829596416</v>
      </c>
    </row>
    <row r="15" spans="1:24" ht="35.1" customHeight="1">
      <c r="A15" s="15">
        <v>10</v>
      </c>
      <c r="B15" s="20" t="s">
        <v>17</v>
      </c>
      <c r="C15" s="17">
        <f>'[3]Bajanordner 2013 1'!F24</f>
        <v>24186</v>
      </c>
      <c r="D15" s="18">
        <f>'[3]1'!V20</f>
        <v>0</v>
      </c>
      <c r="E15" s="18">
        <f>'[3]1'!W20</f>
        <v>0</v>
      </c>
      <c r="F15" s="18">
        <f>'[3]1'!X20</f>
        <v>0</v>
      </c>
      <c r="G15" s="18">
        <f>'[3]1'!Y20</f>
        <v>699.57826841974691</v>
      </c>
      <c r="H15" s="18">
        <f>'[3]1'!Z20</f>
        <v>0</v>
      </c>
      <c r="I15" s="18">
        <f>'[3]1'!AA20</f>
        <v>0</v>
      </c>
      <c r="J15" s="18">
        <f>'[3]1'!AB20</f>
        <v>699.57826841974691</v>
      </c>
      <c r="K15" s="18">
        <f>'[3]1'!AC20</f>
        <v>0</v>
      </c>
      <c r="L15" s="18">
        <f>'[3]1'!AD20</f>
        <v>0</v>
      </c>
      <c r="M15" s="18">
        <f>'[3]1'!AE20</f>
        <v>0</v>
      </c>
      <c r="N15" s="18">
        <f>'[3]1'!AF20</f>
        <v>0.3886545935665261</v>
      </c>
      <c r="O15" s="18">
        <f>'[3]1'!AG20</f>
        <v>0</v>
      </c>
      <c r="P15" s="18">
        <f>'[3]1'!AH20</f>
        <v>0</v>
      </c>
      <c r="Q15" s="18">
        <f>'[3]1'!AI20</f>
        <v>0.3886545935665261</v>
      </c>
      <c r="R15" s="19">
        <f>'[3]1'!AJ20</f>
        <v>0</v>
      </c>
      <c r="S15" s="19">
        <f>'[3]1'!AK20</f>
        <v>0</v>
      </c>
      <c r="T15" s="19">
        <f>'[3]1'!AL20</f>
        <v>0</v>
      </c>
      <c r="U15" s="19">
        <f>'[3]1'!AM20</f>
        <v>1799.9999999999998</v>
      </c>
      <c r="V15" s="19">
        <f>'[3]1'!AN20</f>
        <v>0</v>
      </c>
      <c r="W15" s="19">
        <f>'[3]1'!AO20</f>
        <v>0</v>
      </c>
      <c r="X15" s="19">
        <f>'[3]1'!AP20</f>
        <v>1799.9999999999998</v>
      </c>
    </row>
    <row r="16" spans="1:24" ht="35.1" customHeight="1">
      <c r="A16" s="15">
        <v>11</v>
      </c>
      <c r="B16" s="20" t="s">
        <v>18</v>
      </c>
      <c r="C16" s="17">
        <f>'[3]Bajanordner 2013 1'!F19</f>
        <v>63893</v>
      </c>
      <c r="D16" s="18">
        <f>'[3]1'!V21</f>
        <v>0</v>
      </c>
      <c r="E16" s="18">
        <f>'[3]1'!W21</f>
        <v>6.5913323838292142</v>
      </c>
      <c r="F16" s="18">
        <f>'[3]1'!X21</f>
        <v>0</v>
      </c>
      <c r="G16" s="18">
        <f>'[3]1'!Y21</f>
        <v>0</v>
      </c>
      <c r="H16" s="18">
        <f>'[3]1'!Z21</f>
        <v>0</v>
      </c>
      <c r="I16" s="18">
        <f>'[3]1'!AA21</f>
        <v>6.5913323838292142</v>
      </c>
      <c r="J16" s="18">
        <f>'[3]1'!AB21</f>
        <v>6.5913323838292142</v>
      </c>
      <c r="K16" s="18">
        <f>'[3]1'!AC21</f>
        <v>0</v>
      </c>
      <c r="L16" s="18">
        <f>'[3]1'!AD21</f>
        <v>2.0190005164885047E-2</v>
      </c>
      <c r="M16" s="18">
        <f>'[3]1'!AE21</f>
        <v>0</v>
      </c>
      <c r="N16" s="18">
        <f>'[3]1'!AF21</f>
        <v>0</v>
      </c>
      <c r="O16" s="18">
        <f>'[3]1'!AG21</f>
        <v>0</v>
      </c>
      <c r="P16" s="18">
        <f>'[3]1'!AH21</f>
        <v>2.0190005164885047E-2</v>
      </c>
      <c r="Q16" s="18">
        <f>'[3]1'!AI21</f>
        <v>2.0190005164885047E-2</v>
      </c>
      <c r="R16" s="19">
        <f>'[3]1'!AJ21</f>
        <v>0</v>
      </c>
      <c r="S16" s="19">
        <f>'[3]1'!AK21</f>
        <v>326.46511627906966</v>
      </c>
      <c r="T16" s="19">
        <f>'[3]1'!AL21</f>
        <v>0</v>
      </c>
      <c r="U16" s="19">
        <f>'[3]1'!AM21</f>
        <v>0</v>
      </c>
      <c r="V16" s="19">
        <f>'[3]1'!AN21</f>
        <v>0</v>
      </c>
      <c r="W16" s="19">
        <f>'[3]1'!AO21</f>
        <v>326.46511627906966</v>
      </c>
      <c r="X16" s="19">
        <f>'[3]1'!AP21</f>
        <v>326.46511627906966</v>
      </c>
    </row>
    <row r="17" spans="1:24" ht="35.1" customHeight="1">
      <c r="A17" s="21">
        <v>12</v>
      </c>
      <c r="B17" s="22" t="s">
        <v>19</v>
      </c>
      <c r="C17" s="23">
        <f>SUM(C7:C16)</f>
        <v>397078</v>
      </c>
      <c r="D17" s="13">
        <f>'[3]1'!V22</f>
        <v>23.424289434317689</v>
      </c>
      <c r="E17" s="13">
        <f>'[3]1'!W22</f>
        <v>37.878729116193796</v>
      </c>
      <c r="F17" s="13">
        <f>'[3]1'!X22</f>
        <v>4.3312397060527141</v>
      </c>
      <c r="G17" s="13">
        <f>'[3]1'!Y22</f>
        <v>42.611275366552668</v>
      </c>
      <c r="H17" s="13">
        <f>'[3]1'!Z22</f>
        <v>4.6858048040939053</v>
      </c>
      <c r="I17" s="13">
        <f>'[3]1'!AA22</f>
        <v>61.303018550511489</v>
      </c>
      <c r="J17" s="13">
        <f>'[3]1'!AB22</f>
        <v>112.93133842721078</v>
      </c>
      <c r="K17" s="13">
        <f>'[3]1'!AC22</f>
        <v>5.8771828205037804E-2</v>
      </c>
      <c r="L17" s="13">
        <f>'[3]1'!AD22</f>
        <v>5.2115705226680901E-2</v>
      </c>
      <c r="M17" s="13">
        <f>'[3]1'!AE22</f>
        <v>9.0234160542764889E-3</v>
      </c>
      <c r="N17" s="13">
        <f>'[3]1'!AF22</f>
        <v>2.3672930759195927E-2</v>
      </c>
      <c r="O17" s="13">
        <f>'[3]1'!AG22</f>
        <v>1.432967829998136E-3</v>
      </c>
      <c r="P17" s="13">
        <f>'[3]1'!AH22</f>
        <v>0.1108875334317187</v>
      </c>
      <c r="Q17" s="13">
        <f>'[3]1'!AI22</f>
        <v>0.14501684807518925</v>
      </c>
      <c r="R17" s="14">
        <f>'[3]1'!AJ22</f>
        <v>398.56322577880616</v>
      </c>
      <c r="S17" s="14">
        <f>'[3]1'!AK22</f>
        <v>726.81985116458884</v>
      </c>
      <c r="T17" s="14">
        <f>'[3]1'!AL22</f>
        <v>479.99999999999994</v>
      </c>
      <c r="U17" s="14">
        <f>'[3]1'!AM22</f>
        <v>1800</v>
      </c>
      <c r="V17" s="14">
        <f>'[3]1'!AN22</f>
        <v>3270.0000000000005</v>
      </c>
      <c r="W17" s="14">
        <f>'[3]1'!AO22</f>
        <v>552.83959028866036</v>
      </c>
      <c r="X17" s="14">
        <f>'[3]1'!AP22</f>
        <v>778.74633138252614</v>
      </c>
    </row>
    <row r="18" spans="1:24" ht="35.1" customHeight="1">
      <c r="A18" s="34" t="s">
        <v>20</v>
      </c>
      <c r="B18" s="35"/>
      <c r="C18" s="23">
        <f>SUM(C6:C16)</f>
        <v>657467</v>
      </c>
      <c r="D18" s="13">
        <f>'[3]1'!V23</f>
        <v>85.036800326099979</v>
      </c>
      <c r="E18" s="13">
        <f>'[3]1'!W23</f>
        <v>34.027700249594275</v>
      </c>
      <c r="F18" s="13">
        <f>'[3]1'!X23</f>
        <v>2.6158575259290577</v>
      </c>
      <c r="G18" s="13">
        <f>'[3]1'!Y23</f>
        <v>25.735131953390816</v>
      </c>
      <c r="H18" s="13">
        <f>'[3]1'!Z23</f>
        <v>2.8299975512078928</v>
      </c>
      <c r="I18" s="13">
        <f>'[3]1'!AA23</f>
        <v>119.06450057569427</v>
      </c>
      <c r="J18" s="13">
        <f>'[3]1'!AB23</f>
        <v>150.24548760622204</v>
      </c>
      <c r="K18" s="13">
        <f>'[3]1'!AC23</f>
        <v>0.11018195590044824</v>
      </c>
      <c r="L18" s="13">
        <f>'[3]1'!AD23</f>
        <v>5.7163325307581975E-2</v>
      </c>
      <c r="M18" s="13">
        <f>'[3]1'!AE23</f>
        <v>5.4497031790188702E-3</v>
      </c>
      <c r="N18" s="13">
        <f>'[3]1'!AF23</f>
        <v>1.4297295529661564E-2</v>
      </c>
      <c r="O18" s="13">
        <f>'[3]1'!AG23</f>
        <v>8.6544267621036473E-4</v>
      </c>
      <c r="P18" s="13">
        <f>'[3]1'!AH23</f>
        <v>0.16734528120803022</v>
      </c>
      <c r="Q18" s="13">
        <f>'[3]1'!AI23</f>
        <v>0.18795772259292101</v>
      </c>
      <c r="R18" s="14">
        <f>'[3]1'!AJ23</f>
        <v>771.78517690258241</v>
      </c>
      <c r="S18" s="14">
        <f>'[3]1'!AK23</f>
        <v>595.27153234175023</v>
      </c>
      <c r="T18" s="14">
        <f>'[3]1'!AL23</f>
        <v>480</v>
      </c>
      <c r="U18" s="14">
        <f>'[3]1'!AM23</f>
        <v>1800</v>
      </c>
      <c r="V18" s="14">
        <f>'[3]1'!AN23</f>
        <v>3270</v>
      </c>
      <c r="W18" s="14">
        <f>'[3]1'!AO23</f>
        <v>711.4900385370463</v>
      </c>
      <c r="X18" s="14">
        <f>'[3]1'!AP23</f>
        <v>799.35788502621858</v>
      </c>
    </row>
    <row r="21" spans="1:24" s="25" customFormat="1" ht="76.7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mergeCells count="9">
    <mergeCell ref="A18:B18"/>
    <mergeCell ref="A21:Q21"/>
    <mergeCell ref="O1:Q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1"/>
  <sheetViews>
    <sheetView view="pageBreakPreview" zoomScale="60" zoomScaleNormal="75" workbookViewId="0">
      <selection activeCell="K18" sqref="K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6384" width="9.140625" style="1"/>
  </cols>
  <sheetData>
    <row r="1" spans="1:24" ht="20.45" customHeight="1">
      <c r="O1" s="36"/>
      <c r="P1" s="37"/>
      <c r="Q1" s="37"/>
      <c r="V1" s="36" t="s">
        <v>0</v>
      </c>
      <c r="W1" s="37"/>
      <c r="X1" s="37"/>
    </row>
    <row r="2" spans="1:24" ht="23.25" customHeigh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ht="15" customHeight="1">
      <c r="A4" s="2"/>
      <c r="B4" s="2"/>
      <c r="C4" s="2"/>
      <c r="D4" s="31" t="s">
        <v>2</v>
      </c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3"/>
      <c r="R4" s="31" t="s">
        <v>4</v>
      </c>
      <c r="S4" s="32"/>
      <c r="T4" s="32"/>
      <c r="U4" s="32"/>
      <c r="V4" s="32"/>
      <c r="W4" s="32"/>
      <c r="X4" s="33"/>
    </row>
    <row r="5" spans="1:24" ht="28.5">
      <c r="A5" s="3"/>
      <c r="B5" s="4"/>
      <c r="C5" s="5" t="s">
        <v>5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6</v>
      </c>
      <c r="J5" s="9" t="s">
        <v>7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6</v>
      </c>
      <c r="Q5" s="9" t="s">
        <v>7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6</v>
      </c>
      <c r="X5" s="9" t="s">
        <v>7</v>
      </c>
    </row>
    <row r="6" spans="1:24" ht="35.1" customHeight="1">
      <c r="A6" s="10">
        <v>1</v>
      </c>
      <c r="B6" s="11" t="s">
        <v>8</v>
      </c>
      <c r="C6" s="12">
        <f>'[2]Bajanordner 2013 1'!F17</f>
        <v>261628</v>
      </c>
      <c r="D6" s="13">
        <f>'[2]1'!V11</f>
        <v>36.966685522956261</v>
      </c>
      <c r="E6" s="13">
        <f>'[2]1'!W11</f>
        <v>28.564832510281775</v>
      </c>
      <c r="F6" s="13">
        <f>'[2]1'!X11</f>
        <v>0</v>
      </c>
      <c r="G6" s="13">
        <f>'[2]1'!Y11</f>
        <v>0</v>
      </c>
      <c r="H6" s="13">
        <f>'[2]1'!Z11</f>
        <v>0</v>
      </c>
      <c r="I6" s="13">
        <f>'[2]1'!AA11</f>
        <v>65.531518033238029</v>
      </c>
      <c r="J6" s="13">
        <f>'[2]1'!AB11</f>
        <v>65.531518033238029</v>
      </c>
      <c r="K6" s="13">
        <f>'[2]1'!AC11</f>
        <v>6.0318467442322686E-2</v>
      </c>
      <c r="L6" s="13">
        <f>'[2]1'!AD11</f>
        <v>7.7736327915972292E-2</v>
      </c>
      <c r="M6" s="13">
        <f>'[2]1'!AE11</f>
        <v>0</v>
      </c>
      <c r="N6" s="13">
        <f>'[2]1'!AF11</f>
        <v>0</v>
      </c>
      <c r="O6" s="13">
        <f>'[2]1'!AG11</f>
        <v>0</v>
      </c>
      <c r="P6" s="13">
        <f>'[2]1'!AH11</f>
        <v>0.13805479535829498</v>
      </c>
      <c r="Q6" s="13">
        <f>'[2]1'!AI11</f>
        <v>0.13805479535829498</v>
      </c>
      <c r="R6" s="26">
        <f>'[2]1'!AJ11</f>
        <v>612.85850072872449</v>
      </c>
      <c r="S6" s="26">
        <f>'[2]1'!AK11</f>
        <v>367.45796046808931</v>
      </c>
      <c r="T6" s="26">
        <f>'[2]1'!AL11</f>
        <v>0</v>
      </c>
      <c r="U6" s="26">
        <f>'[2]1'!AM11</f>
        <v>0</v>
      </c>
      <c r="V6" s="26">
        <f>'[2]1'!AN11</f>
        <v>0</v>
      </c>
      <c r="W6" s="26">
        <f>'[2]1'!AO11</f>
        <v>474.67759351034078</v>
      </c>
      <c r="X6" s="26">
        <f>'[2]1'!AP11</f>
        <v>474.67759351034078</v>
      </c>
    </row>
    <row r="7" spans="1:24" ht="35.1" customHeight="1">
      <c r="A7" s="15">
        <v>2</v>
      </c>
      <c r="B7" s="16" t="s">
        <v>9</v>
      </c>
      <c r="C7" s="17">
        <f>'[2]Bajanordner 2013 1'!F23</f>
        <v>47210</v>
      </c>
      <c r="D7" s="18">
        <f>'[2]1'!V12</f>
        <v>41.481465791145943</v>
      </c>
      <c r="E7" s="18">
        <f>'[2]1'!W12</f>
        <v>21.217750476593942</v>
      </c>
      <c r="F7" s="18">
        <f>'[2]1'!X12</f>
        <v>0</v>
      </c>
      <c r="G7" s="18">
        <f>'[2]1'!Y12</f>
        <v>0</v>
      </c>
      <c r="H7" s="18">
        <f>'[2]1'!Z12</f>
        <v>0</v>
      </c>
      <c r="I7" s="18">
        <f>'[2]1'!AA12</f>
        <v>62.699216267739885</v>
      </c>
      <c r="J7" s="18">
        <f>'[2]1'!AB12</f>
        <v>62.699216267739885</v>
      </c>
      <c r="K7" s="18">
        <f>'[2]1'!AC12</f>
        <v>9.0362211395890693E-2</v>
      </c>
      <c r="L7" s="18">
        <f>'[2]1'!AD12</f>
        <v>5.9754289345477649E-2</v>
      </c>
      <c r="M7" s="18">
        <f>'[2]1'!AE12</f>
        <v>0</v>
      </c>
      <c r="N7" s="18">
        <f>'[2]1'!AF12</f>
        <v>0</v>
      </c>
      <c r="O7" s="18">
        <f>'[2]1'!AG12</f>
        <v>0</v>
      </c>
      <c r="P7" s="18">
        <f>'[2]1'!AH12</f>
        <v>0.15011650074136834</v>
      </c>
      <c r="Q7" s="18">
        <f>'[2]1'!AI12</f>
        <v>0.15011650074136834</v>
      </c>
      <c r="R7" s="27">
        <f>'[2]1'!AJ12</f>
        <v>459.05766526019693</v>
      </c>
      <c r="S7" s="27">
        <f>'[2]1'!AK12</f>
        <v>355.08330379298121</v>
      </c>
      <c r="T7" s="27">
        <f>'[2]1'!AL12</f>
        <v>0</v>
      </c>
      <c r="U7" s="27">
        <f>'[2]1'!AM12</f>
        <v>0</v>
      </c>
      <c r="V7" s="27">
        <f>'[2]1'!AN12</f>
        <v>0</v>
      </c>
      <c r="W7" s="27">
        <f>'[2]1'!AO12</f>
        <v>417.6703823902921</v>
      </c>
      <c r="X7" s="27">
        <f>'[2]1'!AP12</f>
        <v>417.6703823902921</v>
      </c>
    </row>
    <row r="8" spans="1:24" ht="35.1" customHeight="1">
      <c r="A8" s="15">
        <v>3</v>
      </c>
      <c r="B8" s="20" t="s">
        <v>10</v>
      </c>
      <c r="C8" s="17">
        <f>'[2]Bajanordner 2013 1'!F27</f>
        <v>7527</v>
      </c>
      <c r="D8" s="18">
        <f>'[2]1'!V13</f>
        <v>0</v>
      </c>
      <c r="E8" s="18">
        <f>'[2]1'!W13</f>
        <v>0</v>
      </c>
      <c r="F8" s="18">
        <f>'[2]1'!X13</f>
        <v>0</v>
      </c>
      <c r="G8" s="18">
        <f>'[2]1'!Y13</f>
        <v>0</v>
      </c>
      <c r="H8" s="18">
        <f>'[2]1'!Z13</f>
        <v>0</v>
      </c>
      <c r="I8" s="18">
        <f>'[2]1'!AA13</f>
        <v>0</v>
      </c>
      <c r="J8" s="18">
        <f>'[2]1'!AB13</f>
        <v>0</v>
      </c>
      <c r="K8" s="18">
        <f>'[2]1'!AC13</f>
        <v>0</v>
      </c>
      <c r="L8" s="18">
        <f>'[2]1'!AD13</f>
        <v>0</v>
      </c>
      <c r="M8" s="18">
        <f>'[2]1'!AE13</f>
        <v>0</v>
      </c>
      <c r="N8" s="18">
        <f>'[2]1'!AF13</f>
        <v>0</v>
      </c>
      <c r="O8" s="18">
        <f>'[2]1'!AG13</f>
        <v>0</v>
      </c>
      <c r="P8" s="18">
        <f>'[2]1'!AH13</f>
        <v>0</v>
      </c>
      <c r="Q8" s="18">
        <f>'[2]1'!AI13</f>
        <v>0</v>
      </c>
      <c r="R8" s="27">
        <f>'[2]1'!AJ13</f>
        <v>0</v>
      </c>
      <c r="S8" s="27">
        <f>'[2]1'!AK13</f>
        <v>0</v>
      </c>
      <c r="T8" s="27">
        <f>'[2]1'!AL13</f>
        <v>0</v>
      </c>
      <c r="U8" s="27">
        <f>'[2]1'!AM13</f>
        <v>0</v>
      </c>
      <c r="V8" s="27">
        <f>'[2]1'!AN13</f>
        <v>0</v>
      </c>
      <c r="W8" s="27">
        <f>'[2]1'!AO13</f>
        <v>0</v>
      </c>
      <c r="X8" s="27">
        <f>'[2]1'!AP13</f>
        <v>0</v>
      </c>
    </row>
    <row r="9" spans="1:24" ht="35.1" customHeight="1">
      <c r="A9" s="15">
        <v>4</v>
      </c>
      <c r="B9" s="20" t="s">
        <v>11</v>
      </c>
      <c r="C9" s="17">
        <f>'[2]Bajanordner 2013 1'!F26</f>
        <v>15908</v>
      </c>
      <c r="D9" s="18">
        <f>'[2]1'!V14</f>
        <v>57.322102087000246</v>
      </c>
      <c r="E9" s="18">
        <f>'[2]1'!W14</f>
        <v>7.491387980890118</v>
      </c>
      <c r="F9" s="18">
        <f>'[2]1'!X14</f>
        <v>0</v>
      </c>
      <c r="G9" s="18">
        <f>'[2]1'!Y14</f>
        <v>0</v>
      </c>
      <c r="H9" s="18">
        <f>'[2]1'!Z14</f>
        <v>0</v>
      </c>
      <c r="I9" s="18">
        <f>'[2]1'!AA14</f>
        <v>64.81349006789037</v>
      </c>
      <c r="J9" s="18">
        <f>'[2]1'!AB14</f>
        <v>64.81349006789037</v>
      </c>
      <c r="K9" s="18">
        <f>'[2]1'!AC14</f>
        <v>0.15922806135277845</v>
      </c>
      <c r="L9" s="18">
        <f>'[2]1'!AD14</f>
        <v>4.1991450842343472E-2</v>
      </c>
      <c r="M9" s="18">
        <f>'[2]1'!AE14</f>
        <v>0</v>
      </c>
      <c r="N9" s="18">
        <f>'[2]1'!AF14</f>
        <v>0</v>
      </c>
      <c r="O9" s="18">
        <f>'[2]1'!AG14</f>
        <v>0</v>
      </c>
      <c r="P9" s="18">
        <f>'[2]1'!AH14</f>
        <v>0.20121951219512191</v>
      </c>
      <c r="Q9" s="18">
        <f>'[2]1'!AI14</f>
        <v>0.20121951219512191</v>
      </c>
      <c r="R9" s="27">
        <f>'[2]1'!AJ14</f>
        <v>360</v>
      </c>
      <c r="S9" s="27">
        <f>'[2]1'!AK14</f>
        <v>178.40269461077844</v>
      </c>
      <c r="T9" s="27">
        <f>'[2]1'!AL14</f>
        <v>0</v>
      </c>
      <c r="U9" s="27">
        <f>'[2]1'!AM14</f>
        <v>0</v>
      </c>
      <c r="V9" s="27">
        <f>'[2]1'!AN14</f>
        <v>0</v>
      </c>
      <c r="W9" s="27">
        <f>'[2]1'!AO14</f>
        <v>322.10340518587947</v>
      </c>
      <c r="X9" s="27">
        <f>'[2]1'!AP14</f>
        <v>322.10340518587947</v>
      </c>
    </row>
    <row r="10" spans="1:24" ht="35.1" customHeight="1">
      <c r="A10" s="15">
        <v>5</v>
      </c>
      <c r="B10" s="20" t="s">
        <v>12</v>
      </c>
      <c r="C10" s="17">
        <f>'[2]Bajanordner 2013 1'!F22</f>
        <v>49609</v>
      </c>
      <c r="D10" s="18">
        <f>'[2]1'!V15</f>
        <v>0</v>
      </c>
      <c r="E10" s="18">
        <f>'[2]1'!W15</f>
        <v>5.5224858392630374</v>
      </c>
      <c r="F10" s="18">
        <f>'[2]1'!X15</f>
        <v>0</v>
      </c>
      <c r="G10" s="18">
        <f>'[2]1'!Y15</f>
        <v>0</v>
      </c>
      <c r="H10" s="18">
        <f>'[2]1'!Z15</f>
        <v>0</v>
      </c>
      <c r="I10" s="18">
        <f>'[2]1'!AA15</f>
        <v>5.5224858392630374</v>
      </c>
      <c r="J10" s="18">
        <f>'[2]1'!AB15</f>
        <v>5.5224858392630374</v>
      </c>
      <c r="K10" s="18">
        <f>'[2]1'!AC15</f>
        <v>0</v>
      </c>
      <c r="L10" s="18">
        <f>'[2]1'!AD15</f>
        <v>2.3322381019573058E-2</v>
      </c>
      <c r="M10" s="18">
        <f>'[2]1'!AE15</f>
        <v>0</v>
      </c>
      <c r="N10" s="18">
        <f>'[2]1'!AF15</f>
        <v>0</v>
      </c>
      <c r="O10" s="18">
        <f>'[2]1'!AG15</f>
        <v>0</v>
      </c>
      <c r="P10" s="18">
        <f>'[2]1'!AH15</f>
        <v>2.3322381019573058E-2</v>
      </c>
      <c r="Q10" s="18">
        <f>'[2]1'!AI15</f>
        <v>2.3322381019573058E-2</v>
      </c>
      <c r="R10" s="27">
        <f>'[2]1'!AJ15</f>
        <v>0</v>
      </c>
      <c r="S10" s="27">
        <f>'[2]1'!AK15</f>
        <v>236.78910976663792</v>
      </c>
      <c r="T10" s="27">
        <f>'[2]1'!AL15</f>
        <v>0</v>
      </c>
      <c r="U10" s="27">
        <f>'[2]1'!AM15</f>
        <v>0</v>
      </c>
      <c r="V10" s="27">
        <f>'[2]1'!AN15</f>
        <v>0</v>
      </c>
      <c r="W10" s="27">
        <f>'[2]1'!AO15</f>
        <v>236.78910976663792</v>
      </c>
      <c r="X10" s="27">
        <f>'[2]1'!AP15</f>
        <v>236.78910976663792</v>
      </c>
    </row>
    <row r="11" spans="1:24" ht="35.1" customHeight="1">
      <c r="A11" s="15">
        <v>6</v>
      </c>
      <c r="B11" s="20" t="s">
        <v>13</v>
      </c>
      <c r="C11" s="17">
        <f>'[2]Bajanordner 2013 1'!F20</f>
        <v>63511</v>
      </c>
      <c r="D11" s="18">
        <f>'[2]1'!V16</f>
        <v>0</v>
      </c>
      <c r="E11" s="18">
        <f>'[2]1'!W16</f>
        <v>28.345326006518555</v>
      </c>
      <c r="F11" s="18">
        <f>'[2]1'!X16</f>
        <v>44.583143077577112</v>
      </c>
      <c r="G11" s="18">
        <f>'[2]1'!Y16</f>
        <v>0</v>
      </c>
      <c r="H11" s="18">
        <f>'[2]1'!Z16</f>
        <v>0</v>
      </c>
      <c r="I11" s="18">
        <f>'[2]1'!AA16</f>
        <v>28.345326006518555</v>
      </c>
      <c r="J11" s="18">
        <f>'[2]1'!AB16</f>
        <v>72.928469084095667</v>
      </c>
      <c r="K11" s="18">
        <f>'[2]1'!AC16</f>
        <v>0</v>
      </c>
      <c r="L11" s="18">
        <f>'[2]1'!AD16</f>
        <v>6.7043504274850022E-2</v>
      </c>
      <c r="M11" s="18">
        <f>'[2]1'!AE16</f>
        <v>9.288154807828565E-2</v>
      </c>
      <c r="N11" s="18">
        <f>'[2]1'!AF16</f>
        <v>0</v>
      </c>
      <c r="O11" s="18">
        <f>'[2]1'!AG16</f>
        <v>0</v>
      </c>
      <c r="P11" s="18">
        <f>'[2]1'!AH16</f>
        <v>6.7043504274850022E-2</v>
      </c>
      <c r="Q11" s="18">
        <f>'[2]1'!AI16</f>
        <v>0.15992505235313567</v>
      </c>
      <c r="R11" s="27">
        <f>'[2]1'!AJ16</f>
        <v>0</v>
      </c>
      <c r="S11" s="27">
        <f>'[2]1'!AK16</f>
        <v>422.79004227336776</v>
      </c>
      <c r="T11" s="27">
        <f>'[2]1'!AL16</f>
        <v>480</v>
      </c>
      <c r="U11" s="27">
        <f>'[2]1'!AM16</f>
        <v>0</v>
      </c>
      <c r="V11" s="27">
        <f>'[2]1'!AN16</f>
        <v>0</v>
      </c>
      <c r="W11" s="27">
        <f>'[2]1'!AO16</f>
        <v>422.79004227336776</v>
      </c>
      <c r="X11" s="27">
        <f>'[2]1'!AP16</f>
        <v>456.01654031702276</v>
      </c>
    </row>
    <row r="12" spans="1:24" ht="35.1" customHeight="1">
      <c r="A12" s="15">
        <v>7</v>
      </c>
      <c r="B12" s="20" t="s">
        <v>14</v>
      </c>
      <c r="C12" s="17">
        <f>'[2]Bajanordner 2013 1'!F25</f>
        <v>46354</v>
      </c>
      <c r="D12" s="18">
        <f>'[2]1'!V17</f>
        <v>1.2542606894766362</v>
      </c>
      <c r="E12" s="18">
        <f>'[2]1'!W17</f>
        <v>89.601328903654505</v>
      </c>
      <c r="F12" s="18">
        <f>'[2]1'!X17</f>
        <v>0</v>
      </c>
      <c r="G12" s="18">
        <f>'[2]1'!Y17</f>
        <v>0</v>
      </c>
      <c r="H12" s="18">
        <f>'[2]1'!Z17</f>
        <v>0</v>
      </c>
      <c r="I12" s="18">
        <f>'[2]1'!AA17</f>
        <v>90.855589593131143</v>
      </c>
      <c r="J12" s="18">
        <f>'[2]1'!AB17</f>
        <v>90.855589593131143</v>
      </c>
      <c r="K12" s="18">
        <f>'[2]1'!AC17</f>
        <v>2.7613582430858177E-3</v>
      </c>
      <c r="L12" s="18">
        <f>'[2]1'!AD17</f>
        <v>0.37302066704060061</v>
      </c>
      <c r="M12" s="18">
        <f>'[2]1'!AE17</f>
        <v>0</v>
      </c>
      <c r="N12" s="18">
        <f>'[2]1'!AF17</f>
        <v>0</v>
      </c>
      <c r="O12" s="18">
        <f>'[2]1'!AG17</f>
        <v>0</v>
      </c>
      <c r="P12" s="18">
        <f>'[2]1'!AH17</f>
        <v>0.37578202528368643</v>
      </c>
      <c r="Q12" s="18">
        <f>'[2]1'!AI17</f>
        <v>0.37578202528368643</v>
      </c>
      <c r="R12" s="27">
        <f>'[2]1'!AJ17</f>
        <v>454.21874999999994</v>
      </c>
      <c r="S12" s="27">
        <f>'[2]1'!AK17</f>
        <v>240.2047307848014</v>
      </c>
      <c r="T12" s="27">
        <f>'[2]1'!AL17</f>
        <v>0</v>
      </c>
      <c r="U12" s="27">
        <f>'[2]1'!AM17</f>
        <v>0</v>
      </c>
      <c r="V12" s="27">
        <f>'[2]1'!AN17</f>
        <v>0</v>
      </c>
      <c r="W12" s="27">
        <f>'[2]1'!AO17</f>
        <v>241.77736953900919</v>
      </c>
      <c r="X12" s="27">
        <f>'[2]1'!AP17</f>
        <v>241.77736953900919</v>
      </c>
    </row>
    <row r="13" spans="1:24" ht="35.1" customHeight="1">
      <c r="A13" s="15">
        <v>8</v>
      </c>
      <c r="B13" s="20" t="s">
        <v>15</v>
      </c>
      <c r="C13" s="17">
        <f>'[2]Bajanordner 2013 1'!F21</f>
        <v>25988</v>
      </c>
      <c r="D13" s="18">
        <f>'[2]1'!V18</f>
        <v>0</v>
      </c>
      <c r="E13" s="18">
        <f>'[2]1'!W18</f>
        <v>8.2595813452362616</v>
      </c>
      <c r="F13" s="18">
        <f>'[2]1'!X18</f>
        <v>0</v>
      </c>
      <c r="G13" s="18">
        <f>'[2]1'!Y18</f>
        <v>0</v>
      </c>
      <c r="H13" s="18">
        <f>'[2]1'!Z18</f>
        <v>0</v>
      </c>
      <c r="I13" s="18">
        <f>'[2]1'!AA18</f>
        <v>8.2595813452362616</v>
      </c>
      <c r="J13" s="18">
        <f>'[2]1'!AB18</f>
        <v>8.2595813452362616</v>
      </c>
      <c r="K13" s="18">
        <f>'[2]1'!AC18</f>
        <v>0</v>
      </c>
      <c r="L13" s="18">
        <f>'[2]1'!AD18</f>
        <v>2.5627212559642912E-2</v>
      </c>
      <c r="M13" s="18">
        <f>'[2]1'!AE18</f>
        <v>0</v>
      </c>
      <c r="N13" s="18">
        <f>'[2]1'!AF18</f>
        <v>0</v>
      </c>
      <c r="O13" s="18">
        <f>'[2]1'!AG18</f>
        <v>0</v>
      </c>
      <c r="P13" s="18">
        <f>'[2]1'!AH18</f>
        <v>2.5627212559642912E-2</v>
      </c>
      <c r="Q13" s="18">
        <f>'[2]1'!AI18</f>
        <v>2.5627212559642912E-2</v>
      </c>
      <c r="R13" s="27">
        <f>'[2]1'!AJ18</f>
        <v>0</v>
      </c>
      <c r="S13" s="27">
        <f>'[2]1'!AK18</f>
        <v>322.29729729729723</v>
      </c>
      <c r="T13" s="27">
        <f>'[2]1'!AL18</f>
        <v>0</v>
      </c>
      <c r="U13" s="27">
        <f>'[2]1'!AM18</f>
        <v>0</v>
      </c>
      <c r="V13" s="27">
        <f>'[2]1'!AN18</f>
        <v>0</v>
      </c>
      <c r="W13" s="27">
        <f>'[2]1'!AO18</f>
        <v>322.29729729729723</v>
      </c>
      <c r="X13" s="27">
        <f>'[2]1'!AP18</f>
        <v>322.29729729729723</v>
      </c>
    </row>
    <row r="14" spans="1:24" ht="35.1" customHeight="1">
      <c r="A14" s="15">
        <v>9</v>
      </c>
      <c r="B14" s="20" t="s">
        <v>16</v>
      </c>
      <c r="C14" s="17">
        <f>'[2]Bajanordner 2013 1'!F18</f>
        <v>54809</v>
      </c>
      <c r="D14" s="18">
        <f>'[2]1'!V19</f>
        <v>0</v>
      </c>
      <c r="E14" s="18">
        <f>'[2]1'!W19</f>
        <v>12.131584228867521</v>
      </c>
      <c r="F14" s="18">
        <f>'[2]1'!X19</f>
        <v>0</v>
      </c>
      <c r="G14" s="18">
        <f>'[2]1'!Y19</f>
        <v>0</v>
      </c>
      <c r="H14" s="18">
        <f>'[2]1'!Z19</f>
        <v>0</v>
      </c>
      <c r="I14" s="18">
        <f>'[2]1'!AA19</f>
        <v>12.131584228867521</v>
      </c>
      <c r="J14" s="18">
        <f>'[2]1'!AB19</f>
        <v>12.131584228867521</v>
      </c>
      <c r="K14" s="18">
        <f>'[2]1'!AC19</f>
        <v>0</v>
      </c>
      <c r="L14" s="18">
        <f>'[2]1'!AD19</f>
        <v>4.8787607874619131E-2</v>
      </c>
      <c r="M14" s="18">
        <f>'[2]1'!AE19</f>
        <v>0</v>
      </c>
      <c r="N14" s="18">
        <f>'[2]1'!AF19</f>
        <v>0</v>
      </c>
      <c r="O14" s="18">
        <f>'[2]1'!AG19</f>
        <v>0</v>
      </c>
      <c r="P14" s="18">
        <f>'[2]1'!AH19</f>
        <v>4.8787607874619131E-2</v>
      </c>
      <c r="Q14" s="18">
        <f>'[2]1'!AI19</f>
        <v>4.8787607874619131E-2</v>
      </c>
      <c r="R14" s="27">
        <f>'[2]1'!AJ19</f>
        <v>0</v>
      </c>
      <c r="S14" s="27">
        <f>'[2]1'!AK19</f>
        <v>248.66118175018696</v>
      </c>
      <c r="T14" s="27">
        <f>'[2]1'!AL19</f>
        <v>0</v>
      </c>
      <c r="U14" s="27">
        <f>'[2]1'!AM19</f>
        <v>0</v>
      </c>
      <c r="V14" s="27">
        <f>'[2]1'!AN19</f>
        <v>0</v>
      </c>
      <c r="W14" s="27">
        <f>'[2]1'!AO19</f>
        <v>248.66118175018696</v>
      </c>
      <c r="X14" s="27">
        <f>'[2]1'!AP19</f>
        <v>248.66118175018696</v>
      </c>
    </row>
    <row r="15" spans="1:24" ht="35.1" customHeight="1">
      <c r="A15" s="15">
        <v>10</v>
      </c>
      <c r="B15" s="20" t="s">
        <v>17</v>
      </c>
      <c r="C15" s="17">
        <f>'[2]Bajanordner 2013 1'!F24</f>
        <v>24257</v>
      </c>
      <c r="D15" s="18">
        <f>'[2]1'!V20</f>
        <v>0</v>
      </c>
      <c r="E15" s="18">
        <f>'[2]1'!W20</f>
        <v>0</v>
      </c>
      <c r="F15" s="18">
        <f>'[2]1'!X20</f>
        <v>0</v>
      </c>
      <c r="G15" s="18">
        <f>'[2]1'!Y20</f>
        <v>0</v>
      </c>
      <c r="H15" s="18">
        <f>'[2]1'!Z20</f>
        <v>5.7385496969946823</v>
      </c>
      <c r="I15" s="18">
        <f>'[2]1'!AA20</f>
        <v>0</v>
      </c>
      <c r="J15" s="18">
        <f>'[2]1'!AB20</f>
        <v>5.7385496969946823</v>
      </c>
      <c r="K15" s="18">
        <f>'[2]1'!AC20</f>
        <v>0</v>
      </c>
      <c r="L15" s="18">
        <f>'[2]1'!AD20</f>
        <v>0</v>
      </c>
      <c r="M15" s="18">
        <f>'[2]1'!AE20</f>
        <v>0</v>
      </c>
      <c r="N15" s="18">
        <f>'[2]1'!AF20</f>
        <v>0</v>
      </c>
      <c r="O15" s="18">
        <f>'[2]1'!AG20</f>
        <v>4.7821247474955685E-3</v>
      </c>
      <c r="P15" s="18">
        <f>'[2]1'!AH20</f>
        <v>0</v>
      </c>
      <c r="Q15" s="18">
        <f>'[2]1'!AI20</f>
        <v>4.7821247474955685E-3</v>
      </c>
      <c r="R15" s="27">
        <f>'[2]1'!AJ20</f>
        <v>0</v>
      </c>
      <c r="S15" s="27">
        <f>'[2]1'!AK20</f>
        <v>0</v>
      </c>
      <c r="T15" s="27">
        <f>'[2]1'!AL20</f>
        <v>0</v>
      </c>
      <c r="U15" s="27">
        <f>'[2]1'!AM20</f>
        <v>0</v>
      </c>
      <c r="V15" s="27">
        <f>'[2]1'!AN20</f>
        <v>1200</v>
      </c>
      <c r="W15" s="27">
        <f>'[2]1'!AO20</f>
        <v>0</v>
      </c>
      <c r="X15" s="27">
        <f>'[2]1'!AP20</f>
        <v>1200</v>
      </c>
    </row>
    <row r="16" spans="1:24" ht="35.1" customHeight="1">
      <c r="A16" s="15">
        <v>11</v>
      </c>
      <c r="B16" s="20" t="s">
        <v>18</v>
      </c>
      <c r="C16" s="17">
        <f>'[2]Bajanordner 2013 1'!F19</f>
        <v>64051</v>
      </c>
      <c r="D16" s="18">
        <f>'[2]1'!V21</f>
        <v>0</v>
      </c>
      <c r="E16" s="18">
        <f>'[2]1'!W21</f>
        <v>131.45790073535156</v>
      </c>
      <c r="F16" s="18">
        <f>'[2]1'!X21</f>
        <v>0</v>
      </c>
      <c r="G16" s="18">
        <f>'[2]1'!Y21</f>
        <v>0</v>
      </c>
      <c r="H16" s="18">
        <f>'[2]1'!Z21</f>
        <v>0</v>
      </c>
      <c r="I16" s="18">
        <f>'[2]1'!AA21</f>
        <v>131.45790073535156</v>
      </c>
      <c r="J16" s="18">
        <f>'[2]1'!AB21</f>
        <v>131.45790073535156</v>
      </c>
      <c r="K16" s="18">
        <f>'[2]1'!AC21</f>
        <v>0</v>
      </c>
      <c r="L16" s="18">
        <f>'[2]1'!AD21</f>
        <v>0.32692698006276255</v>
      </c>
      <c r="M16" s="18">
        <f>'[2]1'!AE21</f>
        <v>0</v>
      </c>
      <c r="N16" s="18">
        <f>'[2]1'!AF21</f>
        <v>0</v>
      </c>
      <c r="O16" s="18">
        <f>'[2]1'!AG21</f>
        <v>0</v>
      </c>
      <c r="P16" s="18">
        <f>'[2]1'!AH21</f>
        <v>0.32692698006276255</v>
      </c>
      <c r="Q16" s="18">
        <f>'[2]1'!AI21</f>
        <v>0.32692698006276255</v>
      </c>
      <c r="R16" s="27">
        <f>'[2]1'!AJ21</f>
        <v>0</v>
      </c>
      <c r="S16" s="27">
        <f>'[2]1'!AK21</f>
        <v>402.10171919770778</v>
      </c>
      <c r="T16" s="27">
        <f>'[2]1'!AL21</f>
        <v>0</v>
      </c>
      <c r="U16" s="27">
        <f>'[2]1'!AM21</f>
        <v>0</v>
      </c>
      <c r="V16" s="27">
        <f>'[2]1'!AN21</f>
        <v>0</v>
      </c>
      <c r="W16" s="27">
        <f>'[2]1'!AO21</f>
        <v>402.10171919770778</v>
      </c>
      <c r="X16" s="27">
        <f>'[2]1'!AP21</f>
        <v>402.10171919770778</v>
      </c>
    </row>
    <row r="17" spans="1:24" ht="35.1" customHeight="1">
      <c r="A17" s="21">
        <v>12</v>
      </c>
      <c r="B17" s="22" t="s">
        <v>19</v>
      </c>
      <c r="C17" s="23">
        <f>SUM(C7:C16)</f>
        <v>399224</v>
      </c>
      <c r="D17" s="13">
        <f>'[2]1'!V22</f>
        <v>7.3351301524958421</v>
      </c>
      <c r="E17" s="13">
        <f>'[2]1'!W22</f>
        <v>41.700969881570252</v>
      </c>
      <c r="F17" s="13">
        <f>'[2]1'!X22</f>
        <v>7.0925595655571811</v>
      </c>
      <c r="G17" s="13">
        <f>'[2]1'!Y22</f>
        <v>0</v>
      </c>
      <c r="H17" s="13">
        <f>'[2]1'!Z22</f>
        <v>0.3486764322786205</v>
      </c>
      <c r="I17" s="13">
        <f>'[2]1'!AA22</f>
        <v>49.036100034066088</v>
      </c>
      <c r="J17" s="13">
        <f>'[2]1'!AB22</f>
        <v>56.477336031901892</v>
      </c>
      <c r="K17" s="13">
        <f>'[2]1'!AC22</f>
        <v>1.735116125283049E-2</v>
      </c>
      <c r="L17" s="13">
        <f>'[2]1'!AD22</f>
        <v>0.12643277959240928</v>
      </c>
      <c r="M17" s="13">
        <f>'[2]1'!AE22</f>
        <v>1.477616576157746E-2</v>
      </c>
      <c r="N17" s="13">
        <f>'[2]1'!AF22</f>
        <v>0</v>
      </c>
      <c r="O17" s="13">
        <f>'[2]1'!AG22</f>
        <v>2.9056369356551711E-4</v>
      </c>
      <c r="P17" s="13">
        <f>'[2]1'!AH22</f>
        <v>0.14378394084523977</v>
      </c>
      <c r="Q17" s="13">
        <f>'[2]1'!AI22</f>
        <v>0.15885067030038275</v>
      </c>
      <c r="R17" s="26">
        <f>'[2]1'!AJ22</f>
        <v>422.74577739281079</v>
      </c>
      <c r="S17" s="26">
        <f>'[2]1'!AK22</f>
        <v>329.82720158494305</v>
      </c>
      <c r="T17" s="26">
        <f>'[2]1'!AL22</f>
        <v>480</v>
      </c>
      <c r="U17" s="26">
        <f>'[2]1'!AM22</f>
        <v>0</v>
      </c>
      <c r="V17" s="26">
        <f>'[2]1'!AN22</f>
        <v>1199.9999999999998</v>
      </c>
      <c r="W17" s="26">
        <f>'[2]1'!AO22</f>
        <v>341.04017281627819</v>
      </c>
      <c r="X17" s="26">
        <f>'[2]1'!AP22</f>
        <v>355.5372849551382</v>
      </c>
    </row>
    <row r="18" spans="1:24" ht="35.1" customHeight="1">
      <c r="A18" s="34" t="s">
        <v>20</v>
      </c>
      <c r="B18" s="35"/>
      <c r="C18" s="23">
        <f>SUM(C6:C16)</f>
        <v>660852</v>
      </c>
      <c r="D18" s="13">
        <f>'[2]1'!V23</f>
        <v>19.066114651994699</v>
      </c>
      <c r="E18" s="13">
        <f>'[2]1'!W23</f>
        <v>36.500438827453046</v>
      </c>
      <c r="F18" s="13">
        <f>'[2]1'!X23</f>
        <v>4.284650723611338</v>
      </c>
      <c r="G18" s="13">
        <f>'[2]1'!Y23</f>
        <v>0</v>
      </c>
      <c r="H18" s="13">
        <f>'[2]1'!Z23</f>
        <v>0.21063717746182201</v>
      </c>
      <c r="I18" s="13">
        <f>'[2]1'!AA23</f>
        <v>55.566553479447741</v>
      </c>
      <c r="J18" s="13">
        <f>'[2]1'!AB23</f>
        <v>60.061841380520903</v>
      </c>
      <c r="K18" s="13">
        <f>'[2]1'!AC23</f>
        <v>3.4361702771573667E-2</v>
      </c>
      <c r="L18" s="13">
        <f>'[2]1'!AD23</f>
        <v>0.1071540980431322</v>
      </c>
      <c r="M18" s="13">
        <f>'[2]1'!AE23</f>
        <v>8.9263556741902873E-3</v>
      </c>
      <c r="N18" s="13">
        <f>'[2]1'!AF23</f>
        <v>0</v>
      </c>
      <c r="O18" s="13">
        <f>'[2]1'!AG23</f>
        <v>1.7553098121818501E-4</v>
      </c>
      <c r="P18" s="13">
        <f>'[2]1'!AH23</f>
        <v>0.14151580081470586</v>
      </c>
      <c r="Q18" s="13">
        <f>'[2]1'!AI23</f>
        <v>0.15061768747011434</v>
      </c>
      <c r="R18" s="26">
        <f>'[2]1'!AJ23</f>
        <v>554.86524572837766</v>
      </c>
      <c r="S18" s="26">
        <f>'[2]1'!AK23</f>
        <v>340.63502464236797</v>
      </c>
      <c r="T18" s="26">
        <f>'[2]1'!AL23</f>
        <v>480</v>
      </c>
      <c r="U18" s="26">
        <f>'[2]1'!AM23</f>
        <v>0</v>
      </c>
      <c r="V18" s="26">
        <f>'[2]1'!AN23</f>
        <v>1200</v>
      </c>
      <c r="W18" s="26">
        <f>'[2]1'!AO23</f>
        <v>392.65264486051262</v>
      </c>
      <c r="X18" s="26">
        <f>'[2]1'!AP23</f>
        <v>398.77017360552964</v>
      </c>
    </row>
    <row r="21" spans="1:24" s="24" customFormat="1" ht="76.7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mergeCells count="9">
    <mergeCell ref="A18:B18"/>
    <mergeCell ref="A21:Q21"/>
    <mergeCell ref="O1:Q1"/>
    <mergeCell ref="V1:X1"/>
    <mergeCell ref="A2:X2"/>
    <mergeCell ref="A3:Q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topLeftCell="B1" zoomScale="60" zoomScaleNormal="100" workbookViewId="0">
      <selection activeCell="L18" sqref="L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0.10000000000000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4" ht="15" customHeight="1">
      <c r="A4" s="2"/>
      <c r="B4" s="2"/>
      <c r="C4" s="2"/>
      <c r="D4" s="31" t="s">
        <v>2</v>
      </c>
      <c r="E4" s="32"/>
      <c r="F4" s="32"/>
      <c r="G4" s="32"/>
      <c r="H4" s="32"/>
      <c r="I4" s="32"/>
      <c r="J4" s="33"/>
      <c r="K4" s="31" t="s">
        <v>3</v>
      </c>
      <c r="L4" s="32"/>
      <c r="M4" s="32"/>
      <c r="N4" s="32"/>
      <c r="O4" s="32"/>
      <c r="P4" s="32"/>
      <c r="Q4" s="33"/>
      <c r="R4" s="31" t="s">
        <v>4</v>
      </c>
      <c r="S4" s="32"/>
      <c r="T4" s="32"/>
      <c r="U4" s="32"/>
      <c r="V4" s="32"/>
      <c r="W4" s="32"/>
      <c r="X4" s="33"/>
    </row>
    <row r="5" spans="1:24" ht="28.5">
      <c r="A5" s="3"/>
      <c r="B5" s="4"/>
      <c r="C5" s="5" t="s">
        <v>5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6</v>
      </c>
      <c r="J5" s="9" t="s">
        <v>7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6</v>
      </c>
      <c r="Q5" s="9" t="s">
        <v>7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6</v>
      </c>
      <c r="X5" s="9" t="s">
        <v>7</v>
      </c>
    </row>
    <row r="6" spans="1:24" ht="35.1" customHeight="1">
      <c r="A6" s="10">
        <v>1</v>
      </c>
      <c r="B6" s="11" t="s">
        <v>8</v>
      </c>
      <c r="C6" s="12">
        <f>[1]baza!U11</f>
        <v>259790.5</v>
      </c>
      <c r="D6" s="13">
        <f>[1]baza!V11</f>
        <v>318.13973182237226</v>
      </c>
      <c r="E6" s="13">
        <f>[1]baza!W11</f>
        <v>107.18313410228629</v>
      </c>
      <c r="F6" s="13">
        <f>[1]baza!X11</f>
        <v>0.35128305307545887</v>
      </c>
      <c r="G6" s="13">
        <f>[1]baza!Y11</f>
        <v>0</v>
      </c>
      <c r="H6" s="13">
        <f>[1]baza!Z11</f>
        <v>0</v>
      </c>
      <c r="I6" s="13">
        <f>[1]baza!AA11</f>
        <v>425.32286592465857</v>
      </c>
      <c r="J6" s="13">
        <f>[1]baza!AB11</f>
        <v>425.67414897773403</v>
      </c>
      <c r="K6" s="13">
        <f>[1]baza!AC11</f>
        <v>0.32827990245986671</v>
      </c>
      <c r="L6" s="13">
        <f>[1]baza!AD11</f>
        <v>0.23839593826564098</v>
      </c>
      <c r="M6" s="13">
        <f>[1]baza!AE11</f>
        <v>6.5052417236196084E-4</v>
      </c>
      <c r="N6" s="13">
        <f>[1]baza!AF11</f>
        <v>0</v>
      </c>
      <c r="O6" s="13">
        <f>[1]baza!AG11</f>
        <v>0</v>
      </c>
      <c r="P6" s="13">
        <f>[1]baza!AH11</f>
        <v>0.5666758407255077</v>
      </c>
      <c r="Q6" s="13">
        <f>[1]baza!AI11</f>
        <v>0.56732636489786969</v>
      </c>
      <c r="R6" s="14">
        <f>[1]baza!AJ11</f>
        <v>969.11120491534166</v>
      </c>
      <c r="S6" s="14">
        <f>[1]baza!AK11</f>
        <v>449.60134338720883</v>
      </c>
      <c r="T6" s="14">
        <f>[1]baza!AL11</f>
        <v>540</v>
      </c>
      <c r="U6" s="14">
        <f>[1]baza!AM11</f>
        <v>0</v>
      </c>
      <c r="V6" s="14">
        <f>[1]baza!AN11</f>
        <v>0</v>
      </c>
      <c r="W6" s="14">
        <f>[1]baza!AO11</f>
        <v>750.55761223228296</v>
      </c>
      <c r="X6" s="14">
        <f>[1]baza!AP11</f>
        <v>750.31617657036622</v>
      </c>
    </row>
    <row r="7" spans="1:24" ht="35.1" customHeight="1">
      <c r="A7" s="15">
        <v>2</v>
      </c>
      <c r="B7" s="16" t="s">
        <v>9</v>
      </c>
      <c r="C7" s="17">
        <f>[1]baza!U12</f>
        <v>46895.75</v>
      </c>
      <c r="D7" s="18">
        <f>[1]baza!V12</f>
        <v>203.88158841686078</v>
      </c>
      <c r="E7" s="18">
        <f>[1]baza!W12</f>
        <v>84.204325551889028</v>
      </c>
      <c r="F7" s="18">
        <f>[1]baza!X12</f>
        <v>0</v>
      </c>
      <c r="G7" s="18">
        <f>[1]baza!Y12</f>
        <v>0</v>
      </c>
      <c r="H7" s="18">
        <f>[1]baza!Z12</f>
        <v>0</v>
      </c>
      <c r="I7" s="18">
        <f>[1]baza!AA12</f>
        <v>288.08591396874982</v>
      </c>
      <c r="J7" s="18">
        <f>[1]baza!AB12</f>
        <v>288.08591396874982</v>
      </c>
      <c r="K7" s="18">
        <f>[1]baza!AC12</f>
        <v>0.51618750099955746</v>
      </c>
      <c r="L7" s="18">
        <f>[1]baza!AD12</f>
        <v>0.20210786691757787</v>
      </c>
      <c r="M7" s="18">
        <f>[1]baza!AE12</f>
        <v>0</v>
      </c>
      <c r="N7" s="18">
        <f>[1]baza!AF12</f>
        <v>0</v>
      </c>
      <c r="O7" s="18">
        <f>[1]baza!AG12</f>
        <v>0</v>
      </c>
      <c r="P7" s="18">
        <f>[1]baza!AH12</f>
        <v>0.71829536791713533</v>
      </c>
      <c r="Q7" s="18">
        <f>[1]baza!AI12</f>
        <v>0.71829536791713533</v>
      </c>
      <c r="R7" s="19">
        <f>[1]baza!AJ12</f>
        <v>394.97583343660926</v>
      </c>
      <c r="S7" s="19">
        <f>[1]baza!AK12</f>
        <v>416.63061827389731</v>
      </c>
      <c r="T7" s="19">
        <f>[1]baza!AL12</f>
        <v>0</v>
      </c>
      <c r="U7" s="19">
        <f>[1]baza!AM12</f>
        <v>0</v>
      </c>
      <c r="V7" s="19">
        <f>[1]baza!AN12</f>
        <v>0</v>
      </c>
      <c r="W7" s="19">
        <f>[1]baza!AO12</f>
        <v>401.06887338578002</v>
      </c>
      <c r="X7" s="19">
        <f>[1]baza!AP12</f>
        <v>401.06887338578002</v>
      </c>
    </row>
    <row r="8" spans="1:24" ht="35.1" customHeight="1">
      <c r="A8" s="15">
        <v>3</v>
      </c>
      <c r="B8" s="20" t="s">
        <v>10</v>
      </c>
      <c r="C8" s="17">
        <f>[1]baza!U13</f>
        <v>7470.75</v>
      </c>
      <c r="D8" s="18">
        <f>[1]baza!V13</f>
        <v>87.188033329986951</v>
      </c>
      <c r="E8" s="18">
        <f>[1]baza!W13</f>
        <v>51.392430478867581</v>
      </c>
      <c r="F8" s="18">
        <f>[1]baza!X13</f>
        <v>0</v>
      </c>
      <c r="G8" s="18">
        <f>[1]baza!Y13</f>
        <v>0</v>
      </c>
      <c r="H8" s="18">
        <f>[1]baza!Z13</f>
        <v>0</v>
      </c>
      <c r="I8" s="18">
        <f>[1]baza!AA13</f>
        <v>138.58046380885452</v>
      </c>
      <c r="J8" s="18">
        <f>[1]baza!AB13</f>
        <v>138.58046380885452</v>
      </c>
      <c r="K8" s="18">
        <f>[1]baza!AC13</f>
        <v>0.18164173610413947</v>
      </c>
      <c r="L8" s="18">
        <f>[1]baza!AD13</f>
        <v>3.2928420841280996E-2</v>
      </c>
      <c r="M8" s="18">
        <f>[1]baza!AE13</f>
        <v>0</v>
      </c>
      <c r="N8" s="18">
        <f>[1]baza!AF13</f>
        <v>0</v>
      </c>
      <c r="O8" s="18">
        <f>[1]baza!AG13</f>
        <v>0</v>
      </c>
      <c r="P8" s="18">
        <f>[1]baza!AH13</f>
        <v>0.21457015694542048</v>
      </c>
      <c r="Q8" s="18">
        <f>[1]baza!AI13</f>
        <v>0.21457015694542048</v>
      </c>
      <c r="R8" s="19">
        <f>[1]baza!AJ13</f>
        <v>480</v>
      </c>
      <c r="S8" s="19">
        <f>[1]baza!AK13</f>
        <v>1560.7317073170732</v>
      </c>
      <c r="T8" s="19">
        <f>[1]baza!AL13</f>
        <v>0</v>
      </c>
      <c r="U8" s="19">
        <f>[1]baza!AM13</f>
        <v>0</v>
      </c>
      <c r="V8" s="19">
        <f>[1]baza!AN13</f>
        <v>0</v>
      </c>
      <c r="W8" s="19">
        <f>[1]baza!AO13</f>
        <v>645.85152838427939</v>
      </c>
      <c r="X8" s="19">
        <f>[1]baza!AP13</f>
        <v>645.85152838427939</v>
      </c>
    </row>
    <row r="9" spans="1:24" ht="35.1" customHeight="1">
      <c r="A9" s="15">
        <v>4</v>
      </c>
      <c r="B9" s="20" t="s">
        <v>11</v>
      </c>
      <c r="C9" s="17">
        <f>[1]baza!U14</f>
        <v>15727.5</v>
      </c>
      <c r="D9" s="18">
        <f>[1]baza!V14</f>
        <v>57.979971387696722</v>
      </c>
      <c r="E9" s="18">
        <f>[1]baza!W14</f>
        <v>104.46275631855029</v>
      </c>
      <c r="F9" s="18">
        <f>[1]baza!X14</f>
        <v>0</v>
      </c>
      <c r="G9" s="18">
        <f>[1]baza!Y14</f>
        <v>0</v>
      </c>
      <c r="H9" s="18">
        <f>[1]baza!Z14</f>
        <v>0</v>
      </c>
      <c r="I9" s="18">
        <f>[1]baza!AA14</f>
        <v>162.44272770624701</v>
      </c>
      <c r="J9" s="18">
        <f>[1]baza!AB14</f>
        <v>162.44272770624701</v>
      </c>
      <c r="K9" s="18">
        <f>[1]baza!AC14</f>
        <v>0.16105547607693535</v>
      </c>
      <c r="L9" s="18">
        <f>[1]baza!AD14</f>
        <v>0.35065967254808461</v>
      </c>
      <c r="M9" s="18">
        <f>[1]baza!AE14</f>
        <v>0</v>
      </c>
      <c r="N9" s="18">
        <f>[1]baza!AF14</f>
        <v>0</v>
      </c>
      <c r="O9" s="18">
        <f>[1]baza!AG14</f>
        <v>0</v>
      </c>
      <c r="P9" s="18">
        <f>[1]baza!AH14</f>
        <v>0.51171514862501999</v>
      </c>
      <c r="Q9" s="18">
        <f>[1]baza!AI14</f>
        <v>0.51171514862501999</v>
      </c>
      <c r="R9" s="19">
        <f>[1]baza!AJ14</f>
        <v>360</v>
      </c>
      <c r="S9" s="19">
        <f>[1]baza!AK14</f>
        <v>297.9035358114233</v>
      </c>
      <c r="T9" s="19">
        <f>[1]baza!AL14</f>
        <v>0</v>
      </c>
      <c r="U9" s="19">
        <f>[1]baza!AM14</f>
        <v>0</v>
      </c>
      <c r="V9" s="19">
        <f>[1]baza!AN14</f>
        <v>0</v>
      </c>
      <c r="W9" s="19">
        <f>[1]baza!AO14</f>
        <v>317.44756461232595</v>
      </c>
      <c r="X9" s="19">
        <f>[1]baza!AP14</f>
        <v>317.44756461232595</v>
      </c>
    </row>
    <row r="10" spans="1:24" ht="35.1" customHeight="1">
      <c r="A10" s="15">
        <v>5</v>
      </c>
      <c r="B10" s="20" t="s">
        <v>12</v>
      </c>
      <c r="C10" s="17">
        <f>[1]baza!U15</f>
        <v>49359.5</v>
      </c>
      <c r="D10" s="18">
        <f>[1]baza!V15</f>
        <v>55.336318236610978</v>
      </c>
      <c r="E10" s="18">
        <f>[1]baza!W15</f>
        <v>61.642439651941373</v>
      </c>
      <c r="F10" s="18">
        <f>[1]baza!X15</f>
        <v>0</v>
      </c>
      <c r="G10" s="18">
        <f>[1]baza!Y15</f>
        <v>0</v>
      </c>
      <c r="H10" s="18">
        <f>[1]baza!Z15</f>
        <v>0</v>
      </c>
      <c r="I10" s="18">
        <f>[1]baza!AA15</f>
        <v>116.97875788855235</v>
      </c>
      <c r="J10" s="18">
        <f>[1]baza!AB15</f>
        <v>116.97875788855235</v>
      </c>
      <c r="K10" s="18">
        <f>[1]baza!AC15</f>
        <v>0.13893981908244613</v>
      </c>
      <c r="L10" s="18">
        <f>[1]baza!AD15</f>
        <v>0.25285912539632704</v>
      </c>
      <c r="M10" s="18">
        <f>[1]baza!AE15</f>
        <v>0</v>
      </c>
      <c r="N10" s="18">
        <f>[1]baza!AF15</f>
        <v>0</v>
      </c>
      <c r="O10" s="18">
        <f>[1]baza!AG15</f>
        <v>0</v>
      </c>
      <c r="P10" s="18">
        <f>[1]baza!AH15</f>
        <v>0.39179894447877317</v>
      </c>
      <c r="Q10" s="18">
        <f>[1]baza!AI15</f>
        <v>0.39179894447877317</v>
      </c>
      <c r="R10" s="19">
        <f>[1]baza!AJ15</f>
        <v>398.27544473607463</v>
      </c>
      <c r="S10" s="19">
        <f>[1]baza!AK15</f>
        <v>243.7817482573511</v>
      </c>
      <c r="T10" s="19">
        <f>[1]baza!AL15</f>
        <v>0</v>
      </c>
      <c r="U10" s="19">
        <f>[1]baza!AM15</f>
        <v>0</v>
      </c>
      <c r="V10" s="19">
        <f>[1]baza!AN15</f>
        <v>0</v>
      </c>
      <c r="W10" s="19">
        <f>[1]baza!AO15</f>
        <v>298.56833341951489</v>
      </c>
      <c r="X10" s="19">
        <f>[1]baza!AP15</f>
        <v>298.56833341951489</v>
      </c>
    </row>
    <row r="11" spans="1:24" ht="35.1" customHeight="1">
      <c r="A11" s="15">
        <v>6</v>
      </c>
      <c r="B11" s="20" t="s">
        <v>13</v>
      </c>
      <c r="C11" s="17">
        <f>[1]baza!U16</f>
        <v>63096</v>
      </c>
      <c r="D11" s="18">
        <f>[1]baza!V16</f>
        <v>17.977367820464053</v>
      </c>
      <c r="E11" s="18">
        <f>[1]baza!W16</f>
        <v>49.47746291365538</v>
      </c>
      <c r="F11" s="18">
        <f>[1]baza!X16</f>
        <v>145.44693799923925</v>
      </c>
      <c r="G11" s="18">
        <f>[1]baza!Y16</f>
        <v>0</v>
      </c>
      <c r="H11" s="18">
        <f>[1]baza!Z16</f>
        <v>0</v>
      </c>
      <c r="I11" s="18">
        <f>[1]baza!AA16</f>
        <v>67.45483073411944</v>
      </c>
      <c r="J11" s="18">
        <f>[1]baza!AB16</f>
        <v>212.90176873335869</v>
      </c>
      <c r="K11" s="18">
        <f>[1]baza!AC16</f>
        <v>5.4345758843666797E-2</v>
      </c>
      <c r="L11" s="18">
        <f>[1]baza!AD16</f>
        <v>0.12083174844681122</v>
      </c>
      <c r="M11" s="18">
        <f>[1]baza!AE16</f>
        <v>0.30301445416508177</v>
      </c>
      <c r="N11" s="18">
        <f>[1]baza!AF16</f>
        <v>0</v>
      </c>
      <c r="O11" s="18">
        <f>[1]baza!AG16</f>
        <v>0</v>
      </c>
      <c r="P11" s="18">
        <f>[1]baza!AH16</f>
        <v>0.17517750729047801</v>
      </c>
      <c r="Q11" s="18">
        <f>[1]baza!AI16</f>
        <v>0.47819196145555976</v>
      </c>
      <c r="R11" s="19">
        <f>[1]baza!AJ16</f>
        <v>330.79615048118978</v>
      </c>
      <c r="S11" s="19">
        <f>[1]baza!AK16</f>
        <v>409.47402938090238</v>
      </c>
      <c r="T11" s="19">
        <f>[1]baza!AL16</f>
        <v>480</v>
      </c>
      <c r="U11" s="19">
        <f>[1]baza!AM16</f>
        <v>0</v>
      </c>
      <c r="V11" s="19">
        <f>[1]baza!AN16</f>
        <v>0</v>
      </c>
      <c r="W11" s="19">
        <f>[1]baza!AO16</f>
        <v>385.06559305166019</v>
      </c>
      <c r="X11" s="19">
        <f>[1]baza!AP16</f>
        <v>445.22239162137083</v>
      </c>
    </row>
    <row r="12" spans="1:24" ht="35.1" customHeight="1">
      <c r="A12" s="15">
        <v>7</v>
      </c>
      <c r="B12" s="20" t="s">
        <v>14</v>
      </c>
      <c r="C12" s="17">
        <f>[1]baza!U17</f>
        <v>46107.25</v>
      </c>
      <c r="D12" s="18">
        <f>[1]baza!V17</f>
        <v>30.481974093011416</v>
      </c>
      <c r="E12" s="18">
        <f>[1]baza!W17</f>
        <v>309.9204571949096</v>
      </c>
      <c r="F12" s="18">
        <f>[1]baza!X17</f>
        <v>0</v>
      </c>
      <c r="G12" s="18">
        <f>[1]baza!Y17</f>
        <v>0</v>
      </c>
      <c r="H12" s="18">
        <f>[1]baza!Z17</f>
        <v>0</v>
      </c>
      <c r="I12" s="18">
        <f>[1]baza!AA17</f>
        <v>340.40243128792099</v>
      </c>
      <c r="J12" s="18">
        <f>[1]baza!AB17</f>
        <v>340.40243128792099</v>
      </c>
      <c r="K12" s="18">
        <f>[1]baza!AC17</f>
        <v>7.1659012411280198E-2</v>
      </c>
      <c r="L12" s="18">
        <f>[1]baza!AD17</f>
        <v>0.73875583557900315</v>
      </c>
      <c r="M12" s="18">
        <f>[1]baza!AE17</f>
        <v>0</v>
      </c>
      <c r="N12" s="18">
        <f>[1]baza!AF17</f>
        <v>0</v>
      </c>
      <c r="O12" s="18">
        <f>[1]baza!AG17</f>
        <v>0</v>
      </c>
      <c r="P12" s="18">
        <f>[1]baza!AH17</f>
        <v>0.81041484799028329</v>
      </c>
      <c r="Q12" s="18">
        <f>[1]baza!AI17</f>
        <v>0.81041484799028329</v>
      </c>
      <c r="R12" s="19">
        <f>[1]baza!AJ17</f>
        <v>425.37530266343856</v>
      </c>
      <c r="S12" s="19">
        <f>[1]baza!AK17</f>
        <v>419.51676354882272</v>
      </c>
      <c r="T12" s="19">
        <f>[1]baza!AL17</f>
        <v>0</v>
      </c>
      <c r="U12" s="19">
        <f>[1]baza!AM17</f>
        <v>0</v>
      </c>
      <c r="V12" s="19">
        <f>[1]baza!AN17</f>
        <v>0</v>
      </c>
      <c r="W12" s="19">
        <f>[1]baza!AO17</f>
        <v>420.03479098645829</v>
      </c>
      <c r="X12" s="19">
        <f>[1]baza!AP17</f>
        <v>420.03479098645829</v>
      </c>
    </row>
    <row r="13" spans="1:24" ht="35.1" customHeight="1">
      <c r="A13" s="15">
        <v>8</v>
      </c>
      <c r="B13" s="20" t="s">
        <v>15</v>
      </c>
      <c r="C13" s="17">
        <f>[1]baza!U18</f>
        <v>25653.25</v>
      </c>
      <c r="D13" s="18">
        <f>[1]baza!V18</f>
        <v>45.188426417705358</v>
      </c>
      <c r="E13" s="18">
        <f>[1]baza!W18</f>
        <v>283.92620818025</v>
      </c>
      <c r="F13" s="18">
        <f>[1]baza!X18</f>
        <v>1.9174958338612067</v>
      </c>
      <c r="G13" s="18">
        <f>[1]baza!Y18</f>
        <v>0</v>
      </c>
      <c r="H13" s="18">
        <f>[1]baza!Z18</f>
        <v>78.299435744009045</v>
      </c>
      <c r="I13" s="18">
        <f>[1]baza!AA18</f>
        <v>329.11463459795539</v>
      </c>
      <c r="J13" s="18">
        <f>[1]baza!AB18</f>
        <v>409.33156617582563</v>
      </c>
      <c r="K13" s="18">
        <f>[1]baza!AC18</f>
        <v>8.805901786323371E-2</v>
      </c>
      <c r="L13" s="18">
        <f>[1]baza!AD18</f>
        <v>0.29111321177628569</v>
      </c>
      <c r="M13" s="18">
        <f>[1]baza!AE18</f>
        <v>6.9776733942093112E-3</v>
      </c>
      <c r="N13" s="18">
        <f>[1]baza!AF18</f>
        <v>0</v>
      </c>
      <c r="O13" s="18">
        <f>[1]baza!AG18</f>
        <v>2.3466812197284945E-2</v>
      </c>
      <c r="P13" s="18">
        <f>[1]baza!AH18</f>
        <v>0.37917222963951941</v>
      </c>
      <c r="Q13" s="18">
        <f>[1]baza!AI18</f>
        <v>0.40961671523101367</v>
      </c>
      <c r="R13" s="19">
        <f>[1]baza!AJ18</f>
        <v>513.16069057104903</v>
      </c>
      <c r="S13" s="19">
        <f>[1]baza!AK18</f>
        <v>975.31199785752517</v>
      </c>
      <c r="T13" s="19">
        <f>[1]baza!AL18</f>
        <v>274.804469273743</v>
      </c>
      <c r="U13" s="19">
        <f>[1]baza!AM18</f>
        <v>0</v>
      </c>
      <c r="V13" s="19">
        <f>[1]baza!AN18</f>
        <v>3336.6029900332223</v>
      </c>
      <c r="W13" s="19">
        <f>[1]baza!AO18</f>
        <v>867.98190603474848</v>
      </c>
      <c r="X13" s="19">
        <f>[1]baza!AP18</f>
        <v>999.30386372287751</v>
      </c>
    </row>
    <row r="14" spans="1:24" ht="35.1" customHeight="1">
      <c r="A14" s="15">
        <v>9</v>
      </c>
      <c r="B14" s="20" t="s">
        <v>16</v>
      </c>
      <c r="C14" s="17">
        <f>[1]baza!U19</f>
        <v>54114</v>
      </c>
      <c r="D14" s="18">
        <f>[1]baza!V19</f>
        <v>96.967143437927319</v>
      </c>
      <c r="E14" s="18">
        <f>[1]baza!W19</f>
        <v>25.898658387847874</v>
      </c>
      <c r="F14" s="18">
        <f>[1]baza!X19</f>
        <v>1.6409801530103116</v>
      </c>
      <c r="G14" s="18">
        <f>[1]baza!Y19</f>
        <v>0</v>
      </c>
      <c r="H14" s="18">
        <f>[1]baza!Z19</f>
        <v>0</v>
      </c>
      <c r="I14" s="18">
        <f>[1]baza!AA19</f>
        <v>122.86580182577519</v>
      </c>
      <c r="J14" s="18">
        <f>[1]baza!AB19</f>
        <v>124.50678197878551</v>
      </c>
      <c r="K14" s="18">
        <f>[1]baza!AC19</f>
        <v>0.36264183021029689</v>
      </c>
      <c r="L14" s="18">
        <f>[1]baza!AD19</f>
        <v>0.10612780426507003</v>
      </c>
      <c r="M14" s="18">
        <f>[1]baza!AE19</f>
        <v>3.4187086521048158E-3</v>
      </c>
      <c r="N14" s="18">
        <f>[1]baza!AF19</f>
        <v>0</v>
      </c>
      <c r="O14" s="18">
        <f>[1]baza!AG19</f>
        <v>0</v>
      </c>
      <c r="P14" s="18">
        <f>[1]baza!AH19</f>
        <v>0.4687696344753669</v>
      </c>
      <c r="Q14" s="18">
        <f>[1]baza!AI19</f>
        <v>0.47218834312747171</v>
      </c>
      <c r="R14" s="19">
        <f>[1]baza!AJ19</f>
        <v>267.39094985731742</v>
      </c>
      <c r="S14" s="19">
        <f>[1]baza!AK19</f>
        <v>244.03273550409193</v>
      </c>
      <c r="T14" s="19">
        <f>[1]baza!AL19</f>
        <v>480</v>
      </c>
      <c r="U14" s="19">
        <f>[1]baza!AM19</f>
        <v>0</v>
      </c>
      <c r="V14" s="19">
        <f>[1]baza!AN19</f>
        <v>0</v>
      </c>
      <c r="W14" s="19">
        <f>[1]baza!AO19</f>
        <v>262.10273189576998</v>
      </c>
      <c r="X14" s="19">
        <f>[1]baza!AP19</f>
        <v>263.6803381340012</v>
      </c>
    </row>
    <row r="15" spans="1:24" ht="35.1" customHeight="1">
      <c r="A15" s="15">
        <v>10</v>
      </c>
      <c r="B15" s="20" t="s">
        <v>17</v>
      </c>
      <c r="C15" s="17">
        <f>[1]baza!U20</f>
        <v>24133</v>
      </c>
      <c r="D15" s="18">
        <f>[1]baza!V20</f>
        <v>9.2744374922305557</v>
      </c>
      <c r="E15" s="18">
        <f>[1]baza!W20</f>
        <v>2.1132888575809057</v>
      </c>
      <c r="F15" s="18">
        <f>[1]baza!X20</f>
        <v>0</v>
      </c>
      <c r="G15" s="18">
        <f>[1]baza!Y20</f>
        <v>701.11465627978282</v>
      </c>
      <c r="H15" s="18">
        <f>[1]baza!Z20</f>
        <v>5.768035470103178</v>
      </c>
      <c r="I15" s="18">
        <f>[1]baza!AA20</f>
        <v>11.387726349811462</v>
      </c>
      <c r="J15" s="18">
        <f>[1]baza!AB20</f>
        <v>718.27041809969751</v>
      </c>
      <c r="K15" s="18">
        <f>[1]baza!AC20</f>
        <v>3.857788090995732E-2</v>
      </c>
      <c r="L15" s="18">
        <f>[1]baza!AD20</f>
        <v>7.0442961919363525E-3</v>
      </c>
      <c r="M15" s="18">
        <f>[1]baza!AE20</f>
        <v>0</v>
      </c>
      <c r="N15" s="18">
        <f>[1]baza!AF20</f>
        <v>0.38950814237765713</v>
      </c>
      <c r="O15" s="18">
        <f>[1]baza!AG20</f>
        <v>4.806696225085982E-3</v>
      </c>
      <c r="P15" s="18">
        <f>[1]baza!AH20</f>
        <v>4.5622177101893674E-2</v>
      </c>
      <c r="Q15" s="18">
        <f>[1]baza!AI20</f>
        <v>0.43993701570463684</v>
      </c>
      <c r="R15" s="19">
        <f>[1]baza!AJ20</f>
        <v>240.40816326530611</v>
      </c>
      <c r="S15" s="19">
        <f>[1]baza!AK20</f>
        <v>300</v>
      </c>
      <c r="T15" s="19">
        <f>[1]baza!AL20</f>
        <v>0</v>
      </c>
      <c r="U15" s="19">
        <f>[1]baza!AM20</f>
        <v>1800</v>
      </c>
      <c r="V15" s="19">
        <f>[1]baza!AN20</f>
        <v>1200</v>
      </c>
      <c r="W15" s="19">
        <f>[1]baza!AO20</f>
        <v>249.60944595821982</v>
      </c>
      <c r="X15" s="19">
        <f>[1]baza!AP20</f>
        <v>1632.6664782895355</v>
      </c>
    </row>
    <row r="16" spans="1:24" ht="35.1" customHeight="1">
      <c r="A16" s="15">
        <v>11</v>
      </c>
      <c r="B16" s="20" t="s">
        <v>18</v>
      </c>
      <c r="C16" s="17">
        <f>[1]baza!U21</f>
        <v>63793.75</v>
      </c>
      <c r="D16" s="18">
        <f>[1]baza!V21</f>
        <v>0</v>
      </c>
      <c r="E16" s="18">
        <f>[1]baza!W21</f>
        <v>157.06374057019687</v>
      </c>
      <c r="F16" s="18">
        <f>[1]baza!X21</f>
        <v>1.4107965121975116E-2</v>
      </c>
      <c r="G16" s="18">
        <f>[1]baza!Y21</f>
        <v>0.48437346918781227</v>
      </c>
      <c r="H16" s="18">
        <f>[1]baza!Z21</f>
        <v>0</v>
      </c>
      <c r="I16" s="18">
        <f>[1]baza!AA21</f>
        <v>157.06374057019687</v>
      </c>
      <c r="J16" s="18">
        <f>[1]baza!AB21</f>
        <v>157.56222200450665</v>
      </c>
      <c r="K16" s="18">
        <f>[1]baza!AC21</f>
        <v>0</v>
      </c>
      <c r="L16" s="18">
        <f>[1]baza!AD21</f>
        <v>0.40623101792887251</v>
      </c>
      <c r="M16" s="18">
        <f>[1]baza!AE21</f>
        <v>7.8377584010972867E-5</v>
      </c>
      <c r="N16" s="18">
        <f>[1]baza!AF21</f>
        <v>1.6145782306260408E-3</v>
      </c>
      <c r="O16" s="18">
        <f>[1]baza!AG21</f>
        <v>0</v>
      </c>
      <c r="P16" s="18">
        <f>[1]baza!AH21</f>
        <v>0.40623101792887251</v>
      </c>
      <c r="Q16" s="18">
        <f>[1]baza!AI21</f>
        <v>0.40792397374350953</v>
      </c>
      <c r="R16" s="19">
        <f>[1]baza!AJ21</f>
        <v>0</v>
      </c>
      <c r="S16" s="19">
        <f>[1]baza!AK21</f>
        <v>386.63650395523797</v>
      </c>
      <c r="T16" s="19">
        <f>[1]baza!AL21</f>
        <v>180</v>
      </c>
      <c r="U16" s="19">
        <f>[1]baza!AM21</f>
        <v>300</v>
      </c>
      <c r="V16" s="19">
        <f>[1]baza!AN21</f>
        <v>0</v>
      </c>
      <c r="W16" s="19">
        <f>[1]baza!AO21</f>
        <v>386.63650395523797</v>
      </c>
      <c r="X16" s="19">
        <f>[1]baza!AP21</f>
        <v>386.2538907889172</v>
      </c>
    </row>
    <row r="17" spans="1:24" ht="35.1" customHeight="1">
      <c r="A17" s="21">
        <v>12</v>
      </c>
      <c r="B17" s="22" t="s">
        <v>19</v>
      </c>
      <c r="C17" s="23">
        <f>SUM(C7:C16)</f>
        <v>396350.75</v>
      </c>
      <c r="D17" s="13">
        <f>[1]baza!V22</f>
        <v>58.094662366603316</v>
      </c>
      <c r="E17" s="13">
        <f>[1]baza!W22</f>
        <v>114.00394221532314</v>
      </c>
      <c r="F17" s="13">
        <f>[1]baza!X22</f>
        <v>23.504459118596344</v>
      </c>
      <c r="G17" s="13">
        <f>[1]baza!Y22</f>
        <v>42.767422541776448</v>
      </c>
      <c r="H17" s="13">
        <f>[1]baza!Z22</f>
        <v>5.4190259511304069</v>
      </c>
      <c r="I17" s="13">
        <f>[1]baza!AA22</f>
        <v>172.09860458192645</v>
      </c>
      <c r="J17" s="13">
        <f>[1]baza!AB22</f>
        <v>243.78951219342966</v>
      </c>
      <c r="K17" s="13">
        <f>[1]baza!AC22</f>
        <v>0.1627396945760794</v>
      </c>
      <c r="L17" s="13">
        <f>[1]baza!AD22</f>
        <v>0.27425708163791795</v>
      </c>
      <c r="M17" s="13">
        <f>[1]baza!AE22</f>
        <v>4.9168571019482112E-2</v>
      </c>
      <c r="N17" s="13">
        <f>[1]baza!AF22</f>
        <v>2.3976238218295285E-2</v>
      </c>
      <c r="O17" s="13">
        <f>[1]baza!AG22</f>
        <v>1.811526785303169E-3</v>
      </c>
      <c r="P17" s="13">
        <f>[1]baza!AH22</f>
        <v>0.43699677621399735</v>
      </c>
      <c r="Q17" s="13">
        <f>[1]baza!AI22</f>
        <v>0.51195311223707785</v>
      </c>
      <c r="R17" s="14">
        <f>[1]baza!AJ22</f>
        <v>356.97905491302595</v>
      </c>
      <c r="S17" s="14">
        <f>[1]baza!AK22</f>
        <v>415.68276572648142</v>
      </c>
      <c r="T17" s="14">
        <f>[1]baza!AL22</f>
        <v>478.03827996715927</v>
      </c>
      <c r="U17" s="14">
        <f>[1]baza!AM22</f>
        <v>1783.7419762180366</v>
      </c>
      <c r="V17" s="14">
        <f>[1]baza!AN22</f>
        <v>2991.4136490250698</v>
      </c>
      <c r="W17" s="14">
        <f>[1]baza!AO22</f>
        <v>393.8212223736171</v>
      </c>
      <c r="X17" s="14">
        <f>[1]baza!AP22</f>
        <v>476.19499982751228</v>
      </c>
    </row>
    <row r="18" spans="1:24" ht="35.1" customHeight="1">
      <c r="A18" s="34" t="s">
        <v>20</v>
      </c>
      <c r="B18" s="35"/>
      <c r="C18" s="23">
        <f>SUM(C6:C16)</f>
        <v>656141.25</v>
      </c>
      <c r="D18" s="13">
        <f>[1]baza!V23</f>
        <v>161.05608815175086</v>
      </c>
      <c r="E18" s="13">
        <f>[1]baza!W23</f>
        <v>111.30333293326704</v>
      </c>
      <c r="F18" s="13">
        <f>[1]baza!X23</f>
        <v>14.337263508429016</v>
      </c>
      <c r="G18" s="13">
        <f>[1]baza!Y23</f>
        <v>25.834223957112894</v>
      </c>
      <c r="H18" s="13">
        <f>[1]baza!Z23</f>
        <v>3.2734338833292376</v>
      </c>
      <c r="I18" s="13">
        <f>[1]baza!AA23</f>
        <v>272.35942108501791</v>
      </c>
      <c r="J18" s="13">
        <f>[1]baza!AB23</f>
        <v>315.80434243388902</v>
      </c>
      <c r="K18" s="13">
        <f>[1]baza!AC23</f>
        <v>0.22828316311464947</v>
      </c>
      <c r="L18" s="13">
        <f>[1]baza!AD23</f>
        <v>0.26005833347621415</v>
      </c>
      <c r="M18" s="13">
        <f>[1]baza!AE23</f>
        <v>2.9958488359023306E-2</v>
      </c>
      <c r="N18" s="13">
        <f>[1]baza!AF23</f>
        <v>1.4483161971602914E-2</v>
      </c>
      <c r="O18" s="13">
        <f>[1]baza!AG23</f>
        <v>1.094276575356297E-3</v>
      </c>
      <c r="P18" s="13">
        <f>[1]baza!AH23</f>
        <v>0.48834149659086362</v>
      </c>
      <c r="Q18" s="13">
        <f>[1]baza!AI23</f>
        <v>0.53387742349684619</v>
      </c>
      <c r="R18" s="14">
        <f>[1]baza!AJ23</f>
        <v>705.5101478108769</v>
      </c>
      <c r="S18" s="14">
        <f>[1]baza!AK23</f>
        <v>427.99371758431744</v>
      </c>
      <c r="T18" s="14">
        <f>[1]baza!AL23</f>
        <v>478.570992521748</v>
      </c>
      <c r="U18" s="14">
        <f>[1]baza!AM23</f>
        <v>1783.7419762180364</v>
      </c>
      <c r="V18" s="14">
        <f>[1]baza!AN23</f>
        <v>2991.4136490250698</v>
      </c>
      <c r="W18" s="14">
        <f>[1]baza!AO23</f>
        <v>557.72327968516424</v>
      </c>
      <c r="X18" s="14">
        <f>[1]baza!AP23</f>
        <v>591.52968178613116</v>
      </c>
    </row>
    <row r="21" spans="1:24" s="24" customFormat="1" ht="76.7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mergeCells count="7">
    <mergeCell ref="A21:Q21"/>
    <mergeCell ref="B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ampop_1-13</vt:lpstr>
      <vt:lpstr>ampop_2-13</vt:lpstr>
      <vt:lpstr>ampop_3-13</vt:lpstr>
      <vt:lpstr>ampop_4-13</vt:lpstr>
      <vt:lpstr>ampop_tarekan-2013</vt:lpstr>
      <vt:lpstr>'ampop_1-13'!Print_Area</vt:lpstr>
      <vt:lpstr>'ampop_2-13'!Print_Area</vt:lpstr>
      <vt:lpstr>'ampop_3-13'!Print_Area</vt:lpstr>
      <vt:lpstr>'ampop_4-13'!Print_Area</vt:lpstr>
      <vt:lpstr>'ampop_tarekan-2013'!Print_Area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 Harutyunyan</dc:creator>
  <cp:lastModifiedBy>Karapet Harutyunyan</cp:lastModifiedBy>
  <dcterms:created xsi:type="dcterms:W3CDTF">2015-10-21T11:41:24Z</dcterms:created>
  <dcterms:modified xsi:type="dcterms:W3CDTF">2015-10-21T11:55:30Z</dcterms:modified>
</cp:coreProperties>
</file>