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ajanordner 2015 IV" sheetId="1" r:id="rId1"/>
  </sheets>
  <definedNames>
    <definedName name="_xlnm.Print_Area" localSheetId="0">'Bajanordner 2015 IV'!$A$1:$G$58</definedName>
  </definedNames>
  <calcPr fullCalcOnLoad="1"/>
</workbook>
</file>

<file path=xl/sharedStrings.xml><?xml version="1.0" encoding="utf-8"?>
<sst xmlns="http://schemas.openxmlformats.org/spreadsheetml/2006/main" count="50" uniqueCount="43">
  <si>
    <t>Աղյուսակ 1</t>
  </si>
  <si>
    <t>N</t>
  </si>
  <si>
    <t>Մարզի նավանումը</t>
  </si>
  <si>
    <t>Բաժանորդների միջին քանակը</t>
  </si>
  <si>
    <t>Ընդամենը</t>
  </si>
  <si>
    <t>բանկչություն</t>
  </si>
  <si>
    <t>այլ սպառողներ</t>
  </si>
  <si>
    <t>Երևան</t>
  </si>
  <si>
    <t>Շիրակ</t>
  </si>
  <si>
    <t>Լոռի</t>
  </si>
  <si>
    <t>Կոտայք</t>
  </si>
  <si>
    <t>Տավուշ</t>
  </si>
  <si>
    <t>Արմավիր</t>
  </si>
  <si>
    <t>Արատատ</t>
  </si>
  <si>
    <t>Սյունիք</t>
  </si>
  <si>
    <t>Գեղարքունիք</t>
  </si>
  <si>
    <t>Արագածոտն</t>
  </si>
  <si>
    <t>Վայոց Ձոր</t>
  </si>
  <si>
    <t>Աղյուսակ 2</t>
  </si>
  <si>
    <t xml:space="preserve">Տեղեկատվություն բաժանորդների միջին քանակի վերաբերյալ (ըստ </t>
  </si>
  <si>
    <t>գազիֆիկացման և գազամատակարարման մասնաճյուղերի (ԳԳՄ-ների)</t>
  </si>
  <si>
    <t>Գազիֆիկացման և գազամատակարարման մասնաճյուղի ԳԳՄ-ի անվանումը</t>
  </si>
  <si>
    <t xml:space="preserve"> Տեղեկատվություն բաժանորդների միջին քանակի վերաբերյալ                                                     (ըստ մարզերի)</t>
  </si>
  <si>
    <t>ºñ¨³ÝÇ ¶¶Ø</t>
  </si>
  <si>
    <t>ÞÇñ³ÏÇ ¶¶Ø</t>
  </si>
  <si>
    <t>Èáéáõ ¶¶Ø</t>
  </si>
  <si>
    <t>Îáï³ÛùÇ ¶¶Ø</t>
  </si>
  <si>
    <t>²µáíÛ³ÝÇ ¶¶Ø</t>
  </si>
  <si>
    <t>²ñ³ñ³ïÇ ¶¶Ø</t>
  </si>
  <si>
    <t>²ñï³ß³ïÇ ¶¶Ø</t>
  </si>
  <si>
    <t>²ñÙ³íÇñÇ ¶¶Ø</t>
  </si>
  <si>
    <t>î³íáõßÇ ¶¶Ø</t>
  </si>
  <si>
    <t>¶³í³éÇ ¶¶Ø</t>
  </si>
  <si>
    <t>Ø³ñïáõÝáõ ¶¶Ø</t>
  </si>
  <si>
    <t>ê¨³ÝÇ ¶¶Ø</t>
  </si>
  <si>
    <t>²ñ³·³ÍáïÝÇ ¶¶Ø</t>
  </si>
  <si>
    <t>êÛáõÝÇùÇ ¶¶Ø</t>
  </si>
  <si>
    <t>ì³Ûáó ÒáñÇ ¶¶Ø</t>
  </si>
  <si>
    <t>ԳԲՑ և ՆԳՀ Շ ու Ս բաժնի պետ՝</t>
  </si>
  <si>
    <t xml:space="preserve">  Յու. Նազարյան</t>
  </si>
  <si>
    <t>Հավելված N2
§Գազպրոմ Արմենիա¦ՓԲԸ կողմից սպառողների սպասարկման որակի վերաբերյալ տեղեկատվության ներկայացման կարգի</t>
  </si>
  <si>
    <t>Եռամսյակ IV ,  2015 թվականի</t>
  </si>
  <si>
    <t>Եռամսյակ IV ,  2015  թվականի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</si>
</sst>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b/>
      <sz val="10"/>
      <name val="Arial Armenian"/>
      <family val="2"/>
    </font>
    <font>
      <sz val="8"/>
      <name val="Arial"/>
      <family val="0"/>
    </font>
    <font>
      <b/>
      <i/>
      <sz val="13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8.421875" style="1" customWidth="1"/>
    <col min="2" max="2" width="3.57421875" style="1" customWidth="1"/>
    <col min="3" max="3" width="22.8515625" style="2" customWidth="1"/>
    <col min="4" max="4" width="16.140625" style="4" customWidth="1"/>
    <col min="5" max="5" width="18.8515625" style="4" customWidth="1"/>
    <col min="6" max="6" width="13.421875" style="4" customWidth="1"/>
    <col min="7" max="8" width="9.140625" style="1" customWidth="1"/>
    <col min="9" max="16384" width="9.140625" style="1" customWidth="1"/>
  </cols>
  <sheetData>
    <row r="1" spans="4:7" ht="12.75" customHeight="1">
      <c r="D1" s="3"/>
      <c r="E1" s="32" t="s">
        <v>40</v>
      </c>
      <c r="F1" s="32"/>
      <c r="G1" s="32"/>
    </row>
    <row r="2" spans="4:7" ht="12.75">
      <c r="D2" s="3"/>
      <c r="E2" s="32"/>
      <c r="F2" s="32"/>
      <c r="G2" s="32"/>
    </row>
    <row r="3" spans="4:7" ht="12.75">
      <c r="D3" s="3"/>
      <c r="E3" s="32"/>
      <c r="F3" s="32"/>
      <c r="G3" s="32"/>
    </row>
    <row r="4" spans="4:7" ht="12.75">
      <c r="D4" s="3"/>
      <c r="E4" s="32"/>
      <c r="F4" s="32"/>
      <c r="G4" s="32"/>
    </row>
    <row r="5" spans="5:6" ht="12.75">
      <c r="E5" s="5"/>
      <c r="F5" s="6" t="s">
        <v>0</v>
      </c>
    </row>
    <row r="6" spans="2:6" ht="27" customHeight="1">
      <c r="B6" s="23" t="s">
        <v>22</v>
      </c>
      <c r="C6" s="23"/>
      <c r="D6" s="23"/>
      <c r="E6" s="23"/>
      <c r="F6" s="23"/>
    </row>
    <row r="7" spans="2:6" ht="15" customHeight="1">
      <c r="B7" s="7"/>
      <c r="C7" s="8"/>
      <c r="D7" s="9"/>
      <c r="E7" s="9"/>
      <c r="F7" s="9"/>
    </row>
    <row r="9" spans="4:6" ht="12.75">
      <c r="D9" s="24" t="s">
        <v>41</v>
      </c>
      <c r="E9" s="24"/>
      <c r="F9" s="24"/>
    </row>
    <row r="10" ht="6" customHeight="1"/>
    <row r="11" spans="2:6" ht="39" customHeight="1">
      <c r="B11" s="25" t="s">
        <v>1</v>
      </c>
      <c r="C11" s="25" t="s">
        <v>2</v>
      </c>
      <c r="D11" s="27" t="s">
        <v>3</v>
      </c>
      <c r="E11" s="28"/>
      <c r="F11" s="29" t="s">
        <v>4</v>
      </c>
    </row>
    <row r="12" spans="2:6" ht="12.75">
      <c r="B12" s="26"/>
      <c r="C12" s="26"/>
      <c r="D12" s="10" t="s">
        <v>5</v>
      </c>
      <c r="E12" s="10" t="s">
        <v>6</v>
      </c>
      <c r="F12" s="30"/>
    </row>
    <row r="13" spans="2:6" ht="12.75">
      <c r="B13" s="11">
        <v>1</v>
      </c>
      <c r="C13" s="11">
        <v>2</v>
      </c>
      <c r="D13" s="12">
        <v>3</v>
      </c>
      <c r="E13" s="12">
        <v>4</v>
      </c>
      <c r="F13" s="12">
        <v>5</v>
      </c>
    </row>
    <row r="14" spans="2:6" ht="12.75">
      <c r="B14" s="13">
        <v>1</v>
      </c>
      <c r="C14" s="14" t="s">
        <v>7</v>
      </c>
      <c r="D14" s="10">
        <f>D38</f>
        <v>266949</v>
      </c>
      <c r="E14" s="15">
        <f>E38</f>
        <v>5818</v>
      </c>
      <c r="F14" s="10">
        <f>D14+E14</f>
        <v>272767</v>
      </c>
    </row>
    <row r="15" spans="2:9" ht="12.75">
      <c r="B15" s="13">
        <v>2</v>
      </c>
      <c r="C15" s="14" t="s">
        <v>8</v>
      </c>
      <c r="D15" s="10">
        <f>D39</f>
        <v>54994</v>
      </c>
      <c r="E15" s="15">
        <f>E39</f>
        <v>1416</v>
      </c>
      <c r="F15" s="10">
        <f aca="true" t="shared" si="0" ref="F15:F24">D15+E15</f>
        <v>56410</v>
      </c>
      <c r="I15" s="4"/>
    </row>
    <row r="16" spans="2:6" ht="12.75">
      <c r="B16" s="13">
        <v>3</v>
      </c>
      <c r="C16" s="14" t="s">
        <v>9</v>
      </c>
      <c r="D16" s="10">
        <f>D40</f>
        <v>63715</v>
      </c>
      <c r="E16" s="15">
        <f>E40</f>
        <v>1243</v>
      </c>
      <c r="F16" s="10">
        <f t="shared" si="0"/>
        <v>64958</v>
      </c>
    </row>
    <row r="17" spans="2:6" ht="12.75">
      <c r="B17" s="13">
        <v>4</v>
      </c>
      <c r="C17" s="14" t="s">
        <v>10</v>
      </c>
      <c r="D17" s="10">
        <f>D41+D42</f>
        <v>63794</v>
      </c>
      <c r="E17" s="15">
        <f>E41+E42</f>
        <v>1528</v>
      </c>
      <c r="F17" s="10">
        <f t="shared" si="0"/>
        <v>65322</v>
      </c>
    </row>
    <row r="18" spans="2:6" ht="12.75">
      <c r="B18" s="13">
        <v>5</v>
      </c>
      <c r="C18" s="14" t="s">
        <v>11</v>
      </c>
      <c r="D18" s="10">
        <f>D46</f>
        <v>26433</v>
      </c>
      <c r="E18" s="15">
        <f>E46</f>
        <v>530</v>
      </c>
      <c r="F18" s="10">
        <f t="shared" si="0"/>
        <v>26963</v>
      </c>
    </row>
    <row r="19" spans="2:6" ht="12.75">
      <c r="B19" s="13">
        <v>6</v>
      </c>
      <c r="C19" s="14" t="s">
        <v>12</v>
      </c>
      <c r="D19" s="10">
        <f>D45</f>
        <v>50252</v>
      </c>
      <c r="E19" s="15">
        <f>E45</f>
        <v>756</v>
      </c>
      <c r="F19" s="10">
        <f t="shared" si="0"/>
        <v>51008</v>
      </c>
    </row>
    <row r="20" spans="2:6" ht="12.75">
      <c r="B20" s="13">
        <v>7</v>
      </c>
      <c r="C20" s="14" t="s">
        <v>13</v>
      </c>
      <c r="D20" s="10">
        <f>D43+D44</f>
        <v>47896</v>
      </c>
      <c r="E20" s="15">
        <f>E43+E44</f>
        <v>964</v>
      </c>
      <c r="F20" s="10">
        <f t="shared" si="0"/>
        <v>48860</v>
      </c>
    </row>
    <row r="21" spans="2:6" ht="12.75">
      <c r="B21" s="13">
        <v>8</v>
      </c>
      <c r="C21" s="14" t="s">
        <v>14</v>
      </c>
      <c r="D21" s="10">
        <f>D51</f>
        <v>24624</v>
      </c>
      <c r="E21" s="15">
        <f>E51</f>
        <v>448</v>
      </c>
      <c r="F21" s="10">
        <f t="shared" si="0"/>
        <v>25072</v>
      </c>
    </row>
    <row r="22" spans="2:9" ht="12.75">
      <c r="B22" s="13">
        <v>9</v>
      </c>
      <c r="C22" s="14" t="s">
        <v>15</v>
      </c>
      <c r="D22" s="10">
        <f>D47+D48+D49</f>
        <v>46147</v>
      </c>
      <c r="E22" s="15">
        <f>E47+E48+E49</f>
        <v>938</v>
      </c>
      <c r="F22" s="10">
        <f t="shared" si="0"/>
        <v>47085</v>
      </c>
      <c r="I22" s="4"/>
    </row>
    <row r="23" spans="2:6" ht="12.75">
      <c r="B23" s="13">
        <v>10</v>
      </c>
      <c r="C23" s="14" t="s">
        <v>16</v>
      </c>
      <c r="D23" s="10">
        <f>D50</f>
        <v>16403</v>
      </c>
      <c r="E23" s="15">
        <f>E50</f>
        <v>472</v>
      </c>
      <c r="F23" s="10">
        <f t="shared" si="0"/>
        <v>16875</v>
      </c>
    </row>
    <row r="24" spans="2:6" ht="12.75">
      <c r="B24" s="13">
        <v>11</v>
      </c>
      <c r="C24" s="14" t="s">
        <v>17</v>
      </c>
      <c r="D24" s="10">
        <f>D52</f>
        <v>7598</v>
      </c>
      <c r="E24" s="15">
        <f>E52</f>
        <v>229</v>
      </c>
      <c r="F24" s="10">
        <f t="shared" si="0"/>
        <v>7827</v>
      </c>
    </row>
    <row r="25" spans="2:6" s="19" customFormat="1" ht="12.75">
      <c r="B25" s="31" t="s">
        <v>4</v>
      </c>
      <c r="C25" s="31"/>
      <c r="D25" s="20">
        <f>SUM(D14:D24)</f>
        <v>668805</v>
      </c>
      <c r="E25" s="20">
        <f>SUM(E14:E24)</f>
        <v>14342</v>
      </c>
      <c r="F25" s="20">
        <f>SUM(F14:F24)</f>
        <v>683147</v>
      </c>
    </row>
    <row r="28" ht="12.75">
      <c r="F28" s="6" t="s">
        <v>18</v>
      </c>
    </row>
    <row r="29" spans="2:6" ht="15" customHeight="1">
      <c r="B29" s="23" t="s">
        <v>19</v>
      </c>
      <c r="C29" s="23"/>
      <c r="D29" s="23"/>
      <c r="E29" s="23"/>
      <c r="F29" s="23"/>
    </row>
    <row r="30" spans="2:6" ht="15" customHeight="1">
      <c r="B30" s="23" t="s">
        <v>20</v>
      </c>
      <c r="C30" s="23"/>
      <c r="D30" s="23"/>
      <c r="E30" s="23"/>
      <c r="F30" s="23"/>
    </row>
    <row r="31" spans="2:6" ht="15" customHeight="1">
      <c r="B31" s="7"/>
      <c r="C31" s="8"/>
      <c r="D31" s="9"/>
      <c r="E31" s="9"/>
      <c r="F31" s="9"/>
    </row>
    <row r="33" spans="4:6" ht="12.75" customHeight="1">
      <c r="D33" s="24" t="s">
        <v>42</v>
      </c>
      <c r="E33" s="24"/>
      <c r="F33" s="24"/>
    </row>
    <row r="34" ht="6" customHeight="1"/>
    <row r="35" spans="2:6" ht="39" customHeight="1">
      <c r="B35" s="25" t="s">
        <v>1</v>
      </c>
      <c r="C35" s="25" t="s">
        <v>21</v>
      </c>
      <c r="D35" s="27" t="s">
        <v>3</v>
      </c>
      <c r="E35" s="28"/>
      <c r="F35" s="29" t="s">
        <v>4</v>
      </c>
    </row>
    <row r="36" spans="2:6" ht="20.25" customHeight="1">
      <c r="B36" s="26"/>
      <c r="C36" s="26"/>
      <c r="D36" s="10" t="s">
        <v>5</v>
      </c>
      <c r="E36" s="10" t="s">
        <v>6</v>
      </c>
      <c r="F36" s="30"/>
    </row>
    <row r="37" spans="2:6" ht="12.75">
      <c r="B37" s="11">
        <v>1</v>
      </c>
      <c r="C37" s="11">
        <v>2</v>
      </c>
      <c r="D37" s="12">
        <v>3</v>
      </c>
      <c r="E37" s="12">
        <v>4</v>
      </c>
      <c r="F37" s="12">
        <v>5</v>
      </c>
    </row>
    <row r="38" spans="2:11" ht="12.75">
      <c r="B38" s="13">
        <v>1</v>
      </c>
      <c r="C38" s="14" t="s">
        <v>23</v>
      </c>
      <c r="D38" s="15">
        <v>266949</v>
      </c>
      <c r="E38" s="15">
        <v>5818</v>
      </c>
      <c r="F38" s="15">
        <f>D38+E38</f>
        <v>272767</v>
      </c>
      <c r="G38" s="4"/>
      <c r="J38" s="4"/>
      <c r="K38" s="4"/>
    </row>
    <row r="39" spans="2:11" ht="12.75">
      <c r="B39" s="13">
        <v>3</v>
      </c>
      <c r="C39" s="14" t="s">
        <v>24</v>
      </c>
      <c r="D39" s="15">
        <v>54994</v>
      </c>
      <c r="E39" s="15">
        <v>1416</v>
      </c>
      <c r="F39" s="15">
        <f aca="true" t="shared" si="1" ref="F39:F52">D39+E39</f>
        <v>56410</v>
      </c>
      <c r="J39" s="4"/>
      <c r="K39" s="4"/>
    </row>
    <row r="40" spans="2:11" ht="12.75">
      <c r="B40" s="13">
        <v>4</v>
      </c>
      <c r="C40" s="14" t="s">
        <v>25</v>
      </c>
      <c r="D40" s="15">
        <v>63715</v>
      </c>
      <c r="E40" s="15">
        <v>1243</v>
      </c>
      <c r="F40" s="15">
        <f t="shared" si="1"/>
        <v>64958</v>
      </c>
      <c r="I40" s="4"/>
      <c r="J40" s="4"/>
      <c r="K40" s="4"/>
    </row>
    <row r="41" spans="2:11" ht="12.75">
      <c r="B41" s="13">
        <v>5</v>
      </c>
      <c r="C41" s="14" t="s">
        <v>26</v>
      </c>
      <c r="D41" s="15">
        <v>23887</v>
      </c>
      <c r="E41" s="10">
        <v>614</v>
      </c>
      <c r="F41" s="15">
        <f t="shared" si="1"/>
        <v>24501</v>
      </c>
      <c r="J41" s="4"/>
      <c r="K41" s="4"/>
    </row>
    <row r="42" spans="2:11" ht="12.75">
      <c r="B42" s="13">
        <v>6</v>
      </c>
      <c r="C42" s="14" t="s">
        <v>27</v>
      </c>
      <c r="D42" s="15">
        <v>39907</v>
      </c>
      <c r="E42" s="10">
        <v>914</v>
      </c>
      <c r="F42" s="15">
        <f t="shared" si="1"/>
        <v>40821</v>
      </c>
      <c r="J42" s="4"/>
      <c r="K42" s="4"/>
    </row>
    <row r="43" spans="2:11" ht="12.75">
      <c r="B43" s="13">
        <v>7</v>
      </c>
      <c r="C43" s="14" t="s">
        <v>28</v>
      </c>
      <c r="D43" s="15">
        <v>13509</v>
      </c>
      <c r="E43" s="15">
        <v>215</v>
      </c>
      <c r="F43" s="15">
        <f t="shared" si="1"/>
        <v>13724</v>
      </c>
      <c r="J43" s="4"/>
      <c r="K43" s="4"/>
    </row>
    <row r="44" spans="2:11" ht="12.75">
      <c r="B44" s="16">
        <v>8</v>
      </c>
      <c r="C44" s="17" t="s">
        <v>29</v>
      </c>
      <c r="D44" s="15">
        <v>34387</v>
      </c>
      <c r="E44" s="15">
        <v>749</v>
      </c>
      <c r="F44" s="15">
        <f t="shared" si="1"/>
        <v>35136</v>
      </c>
      <c r="J44" s="4"/>
      <c r="K44" s="4"/>
    </row>
    <row r="45" spans="2:11" ht="12.75">
      <c r="B45" s="16">
        <v>9</v>
      </c>
      <c r="C45" s="14" t="s">
        <v>30</v>
      </c>
      <c r="D45" s="15">
        <v>50252</v>
      </c>
      <c r="E45" s="15">
        <v>756</v>
      </c>
      <c r="F45" s="15">
        <f t="shared" si="1"/>
        <v>51008</v>
      </c>
      <c r="J45" s="4"/>
      <c r="K45" s="4"/>
    </row>
    <row r="46" spans="2:11" ht="12.75">
      <c r="B46" s="16">
        <v>10</v>
      </c>
      <c r="C46" s="14" t="s">
        <v>31</v>
      </c>
      <c r="D46" s="15">
        <v>26433</v>
      </c>
      <c r="E46" s="15">
        <v>530</v>
      </c>
      <c r="F46" s="15">
        <f t="shared" si="1"/>
        <v>26963</v>
      </c>
      <c r="J46" s="4"/>
      <c r="K46" s="4"/>
    </row>
    <row r="47" spans="2:11" ht="12.75">
      <c r="B47" s="16">
        <v>11</v>
      </c>
      <c r="C47" s="14" t="s">
        <v>32</v>
      </c>
      <c r="D47" s="15">
        <v>12527</v>
      </c>
      <c r="E47" s="15">
        <v>190</v>
      </c>
      <c r="F47" s="15">
        <f t="shared" si="1"/>
        <v>12717</v>
      </c>
      <c r="J47" s="4"/>
      <c r="K47" s="4"/>
    </row>
    <row r="48" spans="2:11" ht="12.75">
      <c r="B48" s="16">
        <v>12</v>
      </c>
      <c r="C48" s="14" t="s">
        <v>33</v>
      </c>
      <c r="D48" s="15">
        <v>21763</v>
      </c>
      <c r="E48" s="15">
        <v>414</v>
      </c>
      <c r="F48" s="15">
        <f t="shared" si="1"/>
        <v>22177</v>
      </c>
      <c r="J48" s="4"/>
      <c r="K48" s="4"/>
    </row>
    <row r="49" spans="2:11" ht="12.75">
      <c r="B49" s="16">
        <v>13</v>
      </c>
      <c r="C49" s="14" t="s">
        <v>34</v>
      </c>
      <c r="D49" s="15">
        <v>11857</v>
      </c>
      <c r="E49" s="15">
        <v>334</v>
      </c>
      <c r="F49" s="15">
        <f t="shared" si="1"/>
        <v>12191</v>
      </c>
      <c r="J49" s="4"/>
      <c r="K49" s="4"/>
    </row>
    <row r="50" spans="2:11" ht="12.75">
      <c r="B50" s="16">
        <v>14</v>
      </c>
      <c r="C50" s="14" t="s">
        <v>35</v>
      </c>
      <c r="D50" s="15">
        <v>16403</v>
      </c>
      <c r="E50" s="15">
        <v>472</v>
      </c>
      <c r="F50" s="15">
        <f t="shared" si="1"/>
        <v>16875</v>
      </c>
      <c r="J50" s="4"/>
      <c r="K50" s="4"/>
    </row>
    <row r="51" spans="2:11" ht="12.75">
      <c r="B51" s="16">
        <v>15</v>
      </c>
      <c r="C51" s="14" t="s">
        <v>36</v>
      </c>
      <c r="D51" s="15">
        <v>24624</v>
      </c>
      <c r="E51" s="15">
        <v>448</v>
      </c>
      <c r="F51" s="15">
        <f t="shared" si="1"/>
        <v>25072</v>
      </c>
      <c r="J51" s="4"/>
      <c r="K51" s="4"/>
    </row>
    <row r="52" spans="2:11" ht="12.75">
      <c r="B52" s="16">
        <v>16</v>
      </c>
      <c r="C52" s="14" t="s">
        <v>37</v>
      </c>
      <c r="D52" s="15">
        <v>7598</v>
      </c>
      <c r="E52" s="15">
        <v>229</v>
      </c>
      <c r="F52" s="15">
        <f t="shared" si="1"/>
        <v>7827</v>
      </c>
      <c r="J52" s="4"/>
      <c r="K52" s="4"/>
    </row>
    <row r="53" spans="2:9" s="19" customFormat="1" ht="12.75">
      <c r="B53" s="31" t="s">
        <v>4</v>
      </c>
      <c r="C53" s="31"/>
      <c r="D53" s="20">
        <f>SUM(D38:D52)</f>
        <v>668805</v>
      </c>
      <c r="E53" s="20">
        <f>SUM(E38:E52)</f>
        <v>14342</v>
      </c>
      <c r="F53" s="20">
        <f>SUM(F38:F52)</f>
        <v>683147</v>
      </c>
      <c r="H53" s="18"/>
      <c r="I53" s="18"/>
    </row>
    <row r="54" ht="33" customHeight="1"/>
    <row r="55" spans="2:7" s="19" customFormat="1" ht="49.5" customHeight="1">
      <c r="B55" s="21" t="s">
        <v>38</v>
      </c>
      <c r="C55" s="21"/>
      <c r="D55" s="21"/>
      <c r="E55" s="21"/>
      <c r="F55" s="22" t="s">
        <v>39</v>
      </c>
      <c r="G55" s="22"/>
    </row>
  </sheetData>
  <sheetProtection/>
  <mergeCells count="18">
    <mergeCell ref="B25:C25"/>
    <mergeCell ref="B53:C53"/>
    <mergeCell ref="E1:G4"/>
    <mergeCell ref="B6:F6"/>
    <mergeCell ref="D9:F9"/>
    <mergeCell ref="B11:B12"/>
    <mergeCell ref="C11:C12"/>
    <mergeCell ref="D11:E11"/>
    <mergeCell ref="F11:F12"/>
    <mergeCell ref="B29:F29"/>
    <mergeCell ref="B55:E55"/>
    <mergeCell ref="F55:G55"/>
    <mergeCell ref="B30:F30"/>
    <mergeCell ref="D33:F33"/>
    <mergeCell ref="B35:B36"/>
    <mergeCell ref="C35:C36"/>
    <mergeCell ref="D35:E35"/>
    <mergeCell ref="F35:F36"/>
  </mergeCells>
  <printOptions/>
  <pageMargins left="0.21" right="0.2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Peroklyan</dc:creator>
  <cp:keywords/>
  <dc:description/>
  <cp:lastModifiedBy>Armen</cp:lastModifiedBy>
  <cp:lastPrinted>2016-01-19T07:29:48Z</cp:lastPrinted>
  <dcterms:created xsi:type="dcterms:W3CDTF">2011-10-20T10:39:09Z</dcterms:created>
  <dcterms:modified xsi:type="dcterms:W3CDTF">2016-01-19T07:31:40Z</dcterms:modified>
  <cp:category/>
  <cp:version/>
  <cp:contentType/>
  <cp:contentStatus/>
</cp:coreProperties>
</file>