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bat Aghababyan.PSRC\Desktop\Hraparakum\2016\4\hshvetvutyun-GAZ 2016-IV\"/>
    </mc:Choice>
  </mc:AlternateContent>
  <bookViews>
    <workbookView xWindow="120" yWindow="120" windowWidth="20115" windowHeight="7995"/>
  </bookViews>
  <sheets>
    <sheet name="tarekan 2016" sheetId="1" r:id="rId1"/>
  </sheets>
  <externalReferences>
    <externalReference r:id="rId2"/>
  </externalReferences>
  <definedNames>
    <definedName name="_xlnm.Print_Area" localSheetId="0">'tarekan 2016'!$A$1:$AC$21</definedName>
  </definedNames>
  <calcPr calcId="162913"/>
</workbook>
</file>

<file path=xl/calcChain.xml><?xml version="1.0" encoding="utf-8"?>
<calcChain xmlns="http://schemas.openxmlformats.org/spreadsheetml/2006/main">
  <c r="C6" i="1" l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17" i="1" l="1"/>
  <c r="C18" i="1"/>
</calcChain>
</file>

<file path=xl/sharedStrings.xml><?xml version="1.0" encoding="utf-8"?>
<sst xmlns="http://schemas.openxmlformats.org/spreadsheetml/2006/main" count="26" uniqueCount="22">
  <si>
    <r>
      <t xml:space="preserve">                       </t>
    </r>
    <r>
      <rPr>
        <b/>
        <sz val="12"/>
        <rFont val="Arial"/>
        <family val="2"/>
        <charset val="204"/>
      </rPr>
      <t xml:space="preserve"> Աղյուսակ 2</t>
    </r>
  </si>
  <si>
    <t>SAIDI</t>
  </si>
  <si>
    <t>SAIFI</t>
  </si>
  <si>
    <t>CAIDI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</si>
  <si>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</si>
  <si>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</si>
  <si>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</si>
  <si>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</si>
  <si>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</si>
  <si>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</si>
  <si>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</si>
  <si>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</si>
  <si>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</si>
  <si>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</si>
  <si>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</si>
  <si>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</si>
  <si>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</si>
  <si>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</si>
  <si>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</si>
  <si>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</si>
  <si>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</si>
  <si>
    <t xml:space="preserve">  2016 թվականի տարեկան SAIDI, SAIFI և CAIDI ցուցանիշների մեծությունները ըստ մարզերի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</si>
</sst>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z val="11.5"/>
      <color rgb="FFFF0000"/>
      <name val="Arial"/>
      <family val="2"/>
    </font>
    <font>
      <sz val="10"/>
      <color rgb="FFFF0000"/>
      <name val="Arial"/>
      <family val="2"/>
    </font>
    <font>
      <shadow/>
      <sz val="12"/>
      <name val="Arial Armenian"/>
      <family val="2"/>
    </font>
    <font>
      <sz val="11"/>
      <name val="Times Armeni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" fillId="0" borderId="0"/>
    <xf numFmtId="0" fontId="15" fillId="0" borderId="0"/>
  </cellStyleXfs>
  <cellXfs count="37">
    <xf numFmtId="0" fontId="0" fillId="0" borderId="0" xfId="0"/>
    <xf numFmtId="0" fontId="1" fillId="0" borderId="0" xfId="1"/>
    <xf numFmtId="0" fontId="1" fillId="0" borderId="2" xfId="1" applyBorder="1"/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2" fontId="12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0" fontId="1" fillId="0" borderId="0" xfId="1" applyFont="1"/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</cellXfs>
  <cellStyles count="10">
    <cellStyle name="Comma 2" xfId="4"/>
    <cellStyle name="Normal 2" xfId="5"/>
    <cellStyle name="Normal 2 2" xfId="1"/>
    <cellStyle name="Normal 2 2 2" xfId="6"/>
    <cellStyle name="Normal 3" xfId="3"/>
    <cellStyle name="Normal 4" xfId="7"/>
    <cellStyle name="Обычный" xfId="0" builtinId="0"/>
    <cellStyle name="Обычный 2" xfId="8"/>
    <cellStyle name="Обычный_Havelvacner spasarkman voraki 76.1" xfId="2"/>
    <cellStyle name="Սովորական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%20Mihranyan/Documents/2009-2016%20hashvarknerov/2016/2016%20Marzerov%20gazi_hashvark%20tare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Bajanordner 2016"/>
      <sheetName val="Sheet2"/>
      <sheetName val="Лист2"/>
      <sheetName val="tarekan 2016"/>
    </sheetNames>
    <sheetDataSet>
      <sheetData sheetId="0">
        <row r="11">
          <cell r="V11">
            <v>121.70822357738243</v>
          </cell>
          <cell r="W11">
            <v>129.55252047775409</v>
          </cell>
          <cell r="X11">
            <v>0.21996896763251905</v>
          </cell>
          <cell r="Y11">
            <v>0</v>
          </cell>
          <cell r="Z11">
            <v>73.208855049976563</v>
          </cell>
          <cell r="AA11">
            <v>251.26074405513651</v>
          </cell>
          <cell r="AB11">
            <v>324.68956807274554</v>
          </cell>
          <cell r="AC11">
            <v>0.1284523508822574</v>
          </cell>
          <cell r="AD11">
            <v>0.20511312380471258</v>
          </cell>
          <cell r="AE11">
            <v>5.5569588279868651E-4</v>
          </cell>
          <cell r="AF11">
            <v>0</v>
          </cell>
          <cell r="AG11">
            <v>9.6019918449824979E-2</v>
          </cell>
          <cell r="AH11">
            <v>0.33356547468696995</v>
          </cell>
          <cell r="AI11">
            <v>0.43014108901959364</v>
          </cell>
          <cell r="AJ11">
            <v>947.49705039608966</v>
          </cell>
          <cell r="AK11">
            <v>631.61497457910366</v>
          </cell>
          <cell r="AL11">
            <v>395.84415584415592</v>
          </cell>
          <cell r="AM11">
            <v>0</v>
          </cell>
          <cell r="AN11">
            <v>762.4340473506204</v>
          </cell>
          <cell r="AO11">
            <v>753.25764541707679</v>
          </cell>
          <cell r="AP11">
            <v>754.84434377752598</v>
          </cell>
        </row>
        <row r="12">
          <cell r="V12">
            <v>37.448876290747116</v>
          </cell>
          <cell r="W12">
            <v>124.51305932374973</v>
          </cell>
          <cell r="X12">
            <v>0</v>
          </cell>
          <cell r="Y12">
            <v>0</v>
          </cell>
          <cell r="Z12">
            <v>261.63363028953228</v>
          </cell>
          <cell r="AA12">
            <v>161.96193561449684</v>
          </cell>
          <cell r="AB12">
            <v>423.59556590402912</v>
          </cell>
          <cell r="AC12">
            <v>0.10809880542619964</v>
          </cell>
          <cell r="AD12">
            <v>0.29925086049807648</v>
          </cell>
          <cell r="AE12">
            <v>0</v>
          </cell>
          <cell r="AF12">
            <v>0</v>
          </cell>
          <cell r="AG12">
            <v>0.2412431666329217</v>
          </cell>
          <cell r="AH12">
            <v>0.40734966592427613</v>
          </cell>
          <cell r="AI12">
            <v>0.6485928325571978</v>
          </cell>
          <cell r="AJ12">
            <v>346.43191608915527</v>
          </cell>
          <cell r="AK12">
            <v>416.08254397834912</v>
          </cell>
          <cell r="AL12">
            <v>0</v>
          </cell>
          <cell r="AM12">
            <v>0</v>
          </cell>
          <cell r="AN12">
            <v>1084.5224506924042</v>
          </cell>
          <cell r="AO12">
            <v>397.59928425866093</v>
          </cell>
          <cell r="AP12">
            <v>653.09936317662482</v>
          </cell>
        </row>
        <row r="13">
          <cell r="V13">
            <v>14.19939577039275</v>
          </cell>
          <cell r="W13">
            <v>0.27190332326283989</v>
          </cell>
          <cell r="X13">
            <v>0</v>
          </cell>
          <cell r="Y13">
            <v>1156.9662638469288</v>
          </cell>
          <cell r="Z13">
            <v>1.3217522658610271E-2</v>
          </cell>
          <cell r="AA13">
            <v>14.47129909365559</v>
          </cell>
          <cell r="AB13">
            <v>1171.4507804632428</v>
          </cell>
          <cell r="AC13">
            <v>5.9164149043303124E-2</v>
          </cell>
          <cell r="AD13">
            <v>3.3987915407854984E-3</v>
          </cell>
          <cell r="AE13">
            <v>0</v>
          </cell>
          <cell r="AF13">
            <v>0.67371601208459209</v>
          </cell>
          <cell r="AG13">
            <v>1.2588116817724068E-4</v>
          </cell>
          <cell r="AH13">
            <v>6.2562940584088622E-2</v>
          </cell>
          <cell r="AI13">
            <v>0.73640483383685795</v>
          </cell>
          <cell r="AJ13">
            <v>240</v>
          </cell>
          <cell r="AK13">
            <v>80</v>
          </cell>
          <cell r="AL13">
            <v>0</v>
          </cell>
          <cell r="AM13">
            <v>1717.2907324364728</v>
          </cell>
          <cell r="AN13">
            <v>105</v>
          </cell>
          <cell r="AO13">
            <v>231.30784708249499</v>
          </cell>
          <cell r="AP13">
            <v>1590.7700854700859</v>
          </cell>
        </row>
        <row r="14">
          <cell r="V14">
            <v>41.993154592127794</v>
          </cell>
          <cell r="W14">
            <v>50.641186537364518</v>
          </cell>
          <cell r="X14">
            <v>78.232743867655444</v>
          </cell>
          <cell r="Y14">
            <v>247.66001140901309</v>
          </cell>
          <cell r="Z14">
            <v>0</v>
          </cell>
          <cell r="AA14">
            <v>92.634341129492313</v>
          </cell>
          <cell r="AB14">
            <v>418.52709640616081</v>
          </cell>
          <cell r="AC14">
            <v>0.18020536223616659</v>
          </cell>
          <cell r="AD14">
            <v>0.22047917855105534</v>
          </cell>
          <cell r="AE14">
            <v>0.35002852253280092</v>
          </cell>
          <cell r="AF14">
            <v>0.17946377638334288</v>
          </cell>
          <cell r="AG14">
            <v>0</v>
          </cell>
          <cell r="AH14">
            <v>0.40068454078722193</v>
          </cell>
          <cell r="AI14">
            <v>0.93017683970336573</v>
          </cell>
          <cell r="AJ14">
            <v>233.02943969610641</v>
          </cell>
          <cell r="AK14">
            <v>229.68693402328589</v>
          </cell>
          <cell r="AL14">
            <v>223.50391134289438</v>
          </cell>
          <cell r="AM14">
            <v>1379.9999999999995</v>
          </cell>
          <cell r="AN14">
            <v>0</v>
          </cell>
          <cell r="AO14">
            <v>231.19020501138954</v>
          </cell>
          <cell r="AP14">
            <v>449.94357905065613</v>
          </cell>
        </row>
        <row r="15">
          <cell r="V15">
            <v>118.58774259844505</v>
          </cell>
          <cell r="W15">
            <v>60.941601876805557</v>
          </cell>
          <cell r="X15">
            <v>0</v>
          </cell>
          <cell r="Y15">
            <v>0</v>
          </cell>
          <cell r="Z15">
            <v>9.1192779727397877</v>
          </cell>
          <cell r="AA15">
            <v>179.52934447525061</v>
          </cell>
          <cell r="AB15">
            <v>188.64862244799039</v>
          </cell>
          <cell r="AC15">
            <v>0.39529247532815015</v>
          </cell>
          <cell r="AD15">
            <v>0.3511255016771041</v>
          </cell>
          <cell r="AE15">
            <v>0</v>
          </cell>
          <cell r="AF15">
            <v>0</v>
          </cell>
          <cell r="AG15">
            <v>4.0386218663357697E-2</v>
          </cell>
          <cell r="AH15">
            <v>0.74641797700525425</v>
          </cell>
          <cell r="AI15">
            <v>0.78680419566861193</v>
          </cell>
          <cell r="AJ15">
            <v>300</v>
          </cell>
          <cell r="AK15">
            <v>173.56073992269467</v>
          </cell>
          <cell r="AL15">
            <v>0</v>
          </cell>
          <cell r="AM15">
            <v>0</v>
          </cell>
          <cell r="AN15">
            <v>225.80172827652427</v>
          </cell>
          <cell r="AO15">
            <v>240.52119590628087</v>
          </cell>
          <cell r="AP15">
            <v>239.76565387743034</v>
          </cell>
        </row>
        <row r="16">
          <cell r="V16">
            <v>79.517689749017251</v>
          </cell>
          <cell r="W16">
            <v>207.77041124886603</v>
          </cell>
          <cell r="X16">
            <v>14.470668279407317</v>
          </cell>
          <cell r="Y16">
            <v>0</v>
          </cell>
          <cell r="Z16">
            <v>36.993347444814027</v>
          </cell>
          <cell r="AA16">
            <v>287.28810099788325</v>
          </cell>
          <cell r="AB16">
            <v>338.75211672210463</v>
          </cell>
          <cell r="AC16">
            <v>0.18601451466586025</v>
          </cell>
          <cell r="AD16">
            <v>0.51486241306319913</v>
          </cell>
          <cell r="AE16">
            <v>5.9207741155125469E-2</v>
          </cell>
          <cell r="AF16">
            <v>0</v>
          </cell>
          <cell r="AG16">
            <v>0.12422134865436953</v>
          </cell>
          <cell r="AH16">
            <v>0.70087692772905941</v>
          </cell>
          <cell r="AI16">
            <v>0.88430601753855442</v>
          </cell>
          <cell r="AJ16">
            <v>427.48110217020258</v>
          </cell>
          <cell r="AK16">
            <v>403.54550259889004</v>
          </cell>
          <cell r="AL16">
            <v>244.40500510725238</v>
          </cell>
          <cell r="AM16">
            <v>0</v>
          </cell>
          <cell r="AN16">
            <v>297.80185004868542</v>
          </cell>
          <cell r="AO16">
            <v>409.89807144706191</v>
          </cell>
          <cell r="AP16">
            <v>383.07114279852283</v>
          </cell>
        </row>
        <row r="17">
          <cell r="V17">
            <v>27.402753473466721</v>
          </cell>
          <cell r="W17">
            <v>263.63812696337828</v>
          </cell>
          <cell r="X17">
            <v>0.49461322763593429</v>
          </cell>
          <cell r="Y17">
            <v>0</v>
          </cell>
          <cell r="Z17">
            <v>44.996563428981048</v>
          </cell>
          <cell r="AA17">
            <v>291.04088043684499</v>
          </cell>
          <cell r="AB17">
            <v>336.53205709346196</v>
          </cell>
          <cell r="AC17">
            <v>0.10756678121903397</v>
          </cell>
          <cell r="AD17">
            <v>0.66207754422213361</v>
          </cell>
          <cell r="AE17">
            <v>3.4576542767388416E-3</v>
          </cell>
          <cell r="AF17">
            <v>0</v>
          </cell>
          <cell r="AG17">
            <v>0.26406780375703653</v>
          </cell>
          <cell r="AH17">
            <v>0.76964432544116756</v>
          </cell>
          <cell r="AI17">
            <v>1.0371697834749429</v>
          </cell>
          <cell r="AJ17">
            <v>254.75107800862406</v>
          </cell>
          <cell r="AK17">
            <v>398.19826131261306</v>
          </cell>
          <cell r="AL17">
            <v>143.04878048780489</v>
          </cell>
          <cell r="AM17">
            <v>0</v>
          </cell>
          <cell r="AN17">
            <v>170.39776447105788</v>
          </cell>
          <cell r="AO17">
            <v>378.14984248733015</v>
          </cell>
          <cell r="AP17">
            <v>324.47152091718476</v>
          </cell>
        </row>
        <row r="18">
          <cell r="V18">
            <v>170.69126876353363</v>
          </cell>
          <cell r="W18">
            <v>271.39193305685041</v>
          </cell>
          <cell r="X18">
            <v>0</v>
          </cell>
          <cell r="Y18">
            <v>0</v>
          </cell>
          <cell r="Z18">
            <v>18.408375233970713</v>
          </cell>
          <cell r="AA18">
            <v>442.08320182038403</v>
          </cell>
          <cell r="AB18">
            <v>460.49157705435476</v>
          </cell>
          <cell r="AC18">
            <v>0.22721767534040446</v>
          </cell>
          <cell r="AD18">
            <v>0.53308621132601763</v>
          </cell>
          <cell r="AE18">
            <v>0</v>
          </cell>
          <cell r="AF18">
            <v>0</v>
          </cell>
          <cell r="AG18">
            <v>4.2757000770727048E-2</v>
          </cell>
          <cell r="AH18">
            <v>0.76030388666642212</v>
          </cell>
          <cell r="AI18">
            <v>0.80306088743714921</v>
          </cell>
          <cell r="AJ18">
            <v>751.22355031497341</v>
          </cell>
          <cell r="AK18">
            <v>509.0957659208263</v>
          </cell>
          <cell r="AL18">
            <v>0</v>
          </cell>
          <cell r="AM18">
            <v>0</v>
          </cell>
          <cell r="AN18">
            <v>430.53476394849793</v>
          </cell>
          <cell r="AO18">
            <v>581.4559277852868</v>
          </cell>
          <cell r="AP18">
            <v>573.42050180521926</v>
          </cell>
        </row>
        <row r="19">
          <cell r="V19">
            <v>129.28438433163535</v>
          </cell>
          <cell r="W19">
            <v>69.86123309327246</v>
          </cell>
          <cell r="X19">
            <v>7.9919199016335849</v>
          </cell>
          <cell r="Y19">
            <v>1353.7120147549622</v>
          </cell>
          <cell r="Z19">
            <v>108.59336026699455</v>
          </cell>
          <cell r="AA19">
            <v>199.14561742490781</v>
          </cell>
          <cell r="AB19">
            <v>1669.4429123484981</v>
          </cell>
          <cell r="AC19">
            <v>0.17064816441243633</v>
          </cell>
          <cell r="AD19">
            <v>0.26425434744422971</v>
          </cell>
          <cell r="AE19">
            <v>1.417530300368874E-2</v>
          </cell>
          <cell r="AF19">
            <v>0.66759177937818359</v>
          </cell>
          <cell r="AG19">
            <v>0.11203232039346567</v>
          </cell>
          <cell r="AH19">
            <v>0.43490251185666606</v>
          </cell>
          <cell r="AI19">
            <v>1.228701914632004</v>
          </cell>
          <cell r="AJ19">
            <v>757.6078229541946</v>
          </cell>
          <cell r="AK19">
            <v>264.37117787822399</v>
          </cell>
          <cell r="AL19">
            <v>563.79182156133822</v>
          </cell>
          <cell r="AM19">
            <v>2027.7541703941486</v>
          </cell>
          <cell r="AN19">
            <v>969.30385700846648</v>
          </cell>
          <cell r="AO19">
            <v>457.90863928268516</v>
          </cell>
          <cell r="AP19">
            <v>1358.7045746962119</v>
          </cell>
        </row>
        <row r="20">
          <cell r="V20">
            <v>82.098150782361301</v>
          </cell>
          <cell r="W20">
            <v>199.32661608977395</v>
          </cell>
          <cell r="X20">
            <v>0</v>
          </cell>
          <cell r="Y20">
            <v>0</v>
          </cell>
          <cell r="Z20">
            <v>3.1274695748379959</v>
          </cell>
          <cell r="AA20">
            <v>281.42476687213525</v>
          </cell>
          <cell r="AB20">
            <v>284.55223644697327</v>
          </cell>
          <cell r="AC20">
            <v>0.19337758811443026</v>
          </cell>
          <cell r="AD20">
            <v>0.40433854907539118</v>
          </cell>
          <cell r="AE20">
            <v>0</v>
          </cell>
          <cell r="AF20">
            <v>0</v>
          </cell>
          <cell r="AG20">
            <v>9.6017069701280228E-3</v>
          </cell>
          <cell r="AH20">
            <v>0.59771613718982142</v>
          </cell>
          <cell r="AI20">
            <v>0.60731784415994949</v>
          </cell>
          <cell r="AJ20">
            <v>424.54842664487114</v>
          </cell>
          <cell r="AK20">
            <v>492.9696081305579</v>
          </cell>
          <cell r="AL20">
            <v>0</v>
          </cell>
          <cell r="AM20">
            <v>0</v>
          </cell>
          <cell r="AN20">
            <v>325.72016460905348</v>
          </cell>
          <cell r="AO20">
            <v>470.83347656508221</v>
          </cell>
          <cell r="AP20">
            <v>468.53923227065701</v>
          </cell>
        </row>
        <row r="21">
          <cell r="V21">
            <v>16.511979476842733</v>
          </cell>
          <cell r="W21">
            <v>186.4802937987692</v>
          </cell>
          <cell r="X21">
            <v>0.73296990242338178</v>
          </cell>
          <cell r="Y21">
            <v>245.99202895231116</v>
          </cell>
          <cell r="Z21">
            <v>47.946768060836497</v>
          </cell>
          <cell r="AA21">
            <v>202.99227327561192</v>
          </cell>
          <cell r="AB21">
            <v>497.66404019118301</v>
          </cell>
          <cell r="AC21">
            <v>4.1565501549925943E-2</v>
          </cell>
          <cell r="AD21">
            <v>0.54649014308183319</v>
          </cell>
          <cell r="AE21">
            <v>7.8183456258494044E-3</v>
          </cell>
          <cell r="AF21">
            <v>0.12423839846076322</v>
          </cell>
          <cell r="AG21">
            <v>9.1896101516331513E-2</v>
          </cell>
          <cell r="AH21">
            <v>0.58805564463175908</v>
          </cell>
          <cell r="AI21">
            <v>0.81200849023470323</v>
          </cell>
          <cell r="AJ21">
            <v>397.25202057310798</v>
          </cell>
          <cell r="AK21">
            <v>341.2326757572369</v>
          </cell>
          <cell r="AL21">
            <v>93.750000000000014</v>
          </cell>
          <cell r="AM21">
            <v>1979.9999999999998</v>
          </cell>
          <cell r="AN21">
            <v>521.74975074775648</v>
          </cell>
          <cell r="AO21">
            <v>345.19228771747589</v>
          </cell>
          <cell r="AP21">
            <v>612.88034075522785</v>
          </cell>
        </row>
        <row r="22">
          <cell r="V22">
            <v>73.602897943053222</v>
          </cell>
          <cell r="W22">
            <v>156.77170445125594</v>
          </cell>
          <cell r="X22">
            <v>6.8796628303741834</v>
          </cell>
          <cell r="Y22">
            <v>257.13888969213269</v>
          </cell>
          <cell r="Z22">
            <v>67.174493474447203</v>
          </cell>
          <cell r="AA22">
            <v>230.37460239430916</v>
          </cell>
          <cell r="AB22">
            <v>561.56764839126333</v>
          </cell>
          <cell r="AC22">
            <v>0.16936315616987643</v>
          </cell>
          <cell r="AD22">
            <v>0.42851772598461629</v>
          </cell>
          <cell r="AE22">
            <v>2.779625238563414E-2</v>
          </cell>
          <cell r="AF22">
            <v>0.13166772694850884</v>
          </cell>
          <cell r="AG22">
            <v>0.11697800397123745</v>
          </cell>
          <cell r="AH22">
            <v>0.59788088215449275</v>
          </cell>
          <cell r="AI22">
            <v>0.87432286545987314</v>
          </cell>
          <cell r="AJ22">
            <v>434.58624418422659</v>
          </cell>
          <cell r="AK22">
            <v>365.84648649256582</v>
          </cell>
          <cell r="AL22">
            <v>247.50325097529264</v>
          </cell>
          <cell r="AM22">
            <v>1952.9378660322109</v>
          </cell>
          <cell r="AN22">
            <v>574.24892880685559</v>
          </cell>
          <cell r="AO22">
            <v>385.31856306250017</v>
          </cell>
          <cell r="AP22">
            <v>642.28864481988819</v>
          </cell>
        </row>
        <row r="23">
          <cell r="V23">
            <v>92.864795394978273</v>
          </cell>
          <cell r="W23">
            <v>145.87284609182879</v>
          </cell>
          <cell r="X23">
            <v>4.2130487174078262</v>
          </cell>
          <cell r="Y23">
            <v>154.17767159745361</v>
          </cell>
          <cell r="Z23">
            <v>69.590717714133802</v>
          </cell>
          <cell r="AA23">
            <v>238.73764148680709</v>
          </cell>
          <cell r="AB23">
            <v>466.71907951580232</v>
          </cell>
          <cell r="AC23">
            <v>0.15298202319271101</v>
          </cell>
          <cell r="AD23">
            <v>0.339064084818397</v>
          </cell>
          <cell r="AE23">
            <v>1.68888362321814E-2</v>
          </cell>
          <cell r="AF23">
            <v>7.8946531929710989E-2</v>
          </cell>
          <cell r="AG23">
            <v>0.10858615777169657</v>
          </cell>
          <cell r="AH23">
            <v>0.4920461080111081</v>
          </cell>
          <cell r="AI23">
            <v>0.69646763394469702</v>
          </cell>
          <cell r="AJ23">
            <v>607.03077039317725</v>
          </cell>
          <cell r="AK23">
            <v>430.22205129734812</v>
          </cell>
          <cell r="AL23">
            <v>249.45760971853886</v>
          </cell>
          <cell r="AM23">
            <v>1952.9378660322113</v>
          </cell>
          <cell r="AN23">
            <v>640.8801926710488</v>
          </cell>
          <cell r="AO23">
            <v>485.19363856327368</v>
          </cell>
          <cell r="AP23">
            <v>670.12314251039857</v>
          </cell>
        </row>
      </sheetData>
      <sheetData sheetId="1">
        <row r="17">
          <cell r="F17">
            <v>277130</v>
          </cell>
        </row>
        <row r="18">
          <cell r="F18">
            <v>56930</v>
          </cell>
        </row>
        <row r="19">
          <cell r="F19">
            <v>65487</v>
          </cell>
        </row>
        <row r="20">
          <cell r="F20">
            <v>66140</v>
          </cell>
        </row>
        <row r="21">
          <cell r="F21">
            <v>27247</v>
          </cell>
        </row>
        <row r="22">
          <cell r="F22">
            <v>51577</v>
          </cell>
        </row>
        <row r="23">
          <cell r="F23">
            <v>49390</v>
          </cell>
        </row>
        <row r="24">
          <cell r="F24">
            <v>25308</v>
          </cell>
        </row>
        <row r="25">
          <cell r="F25">
            <v>47431</v>
          </cell>
        </row>
        <row r="26">
          <cell r="F26">
            <v>17530</v>
          </cell>
        </row>
        <row r="27">
          <cell r="F27">
            <v>7944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C1" zoomScale="75" zoomScaleNormal="75" zoomScaleSheetLayoutView="51" workbookViewId="0">
      <selection activeCell="L30" sqref="L30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4" width="9.42578125" style="1" bestFit="1" customWidth="1"/>
    <col min="15" max="15" width="9" style="1" customWidth="1"/>
    <col min="16" max="17" width="9.42578125" style="1" bestFit="1" customWidth="1"/>
    <col min="18" max="18" width="9.5703125" style="1" bestFit="1" customWidth="1"/>
    <col min="19" max="20" width="9.28515625" style="1" bestFit="1" customWidth="1"/>
    <col min="21" max="22" width="9.5703125" style="1" bestFit="1" customWidth="1"/>
    <col min="23" max="23" width="9.28515625" style="1" bestFit="1" customWidth="1"/>
    <col min="24" max="24" width="9.5703125" style="1" bestFit="1" customWidth="1"/>
    <col min="25" max="16384" width="9.140625" style="1"/>
  </cols>
  <sheetData>
    <row r="1" spans="1:24" ht="20.45" customHeight="1">
      <c r="V1" s="30" t="s">
        <v>0</v>
      </c>
      <c r="W1" s="31"/>
      <c r="X1" s="31"/>
    </row>
    <row r="2" spans="1:24" ht="23.2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4" ht="15" customHeight="1">
      <c r="A4" s="2"/>
      <c r="B4" s="2"/>
      <c r="C4" s="2"/>
      <c r="D4" s="34" t="s">
        <v>1</v>
      </c>
      <c r="E4" s="35"/>
      <c r="F4" s="35"/>
      <c r="G4" s="35"/>
      <c r="H4" s="35"/>
      <c r="I4" s="35"/>
      <c r="J4" s="36"/>
      <c r="K4" s="34" t="s">
        <v>2</v>
      </c>
      <c r="L4" s="35"/>
      <c r="M4" s="35"/>
      <c r="N4" s="35"/>
      <c r="O4" s="35"/>
      <c r="P4" s="35"/>
      <c r="Q4" s="36"/>
      <c r="R4" s="34" t="s">
        <v>3</v>
      </c>
      <c r="S4" s="35"/>
      <c r="T4" s="35"/>
      <c r="U4" s="35"/>
      <c r="V4" s="35"/>
      <c r="W4" s="35"/>
      <c r="X4" s="36"/>
    </row>
    <row r="5" spans="1:24" ht="28.5">
      <c r="A5" s="3"/>
      <c r="B5" s="4"/>
      <c r="C5" s="5" t="s">
        <v>4</v>
      </c>
      <c r="D5" s="6">
        <v>1</v>
      </c>
      <c r="E5" s="6">
        <v>2</v>
      </c>
      <c r="F5" s="6">
        <v>3</v>
      </c>
      <c r="G5" s="7">
        <v>4</v>
      </c>
      <c r="H5" s="8">
        <v>5</v>
      </c>
      <c r="I5" s="9" t="s">
        <v>5</v>
      </c>
      <c r="J5" s="9" t="s">
        <v>6</v>
      </c>
      <c r="K5" s="6">
        <v>1</v>
      </c>
      <c r="L5" s="6">
        <v>2</v>
      </c>
      <c r="M5" s="6">
        <v>3</v>
      </c>
      <c r="N5" s="7">
        <v>4</v>
      </c>
      <c r="O5" s="8">
        <v>5</v>
      </c>
      <c r="P5" s="9" t="s">
        <v>5</v>
      </c>
      <c r="Q5" s="9" t="s">
        <v>6</v>
      </c>
      <c r="R5" s="6">
        <v>1</v>
      </c>
      <c r="S5" s="6">
        <v>2</v>
      </c>
      <c r="T5" s="6">
        <v>3</v>
      </c>
      <c r="U5" s="7">
        <v>4</v>
      </c>
      <c r="V5" s="8">
        <v>5</v>
      </c>
      <c r="W5" s="9" t="s">
        <v>5</v>
      </c>
      <c r="X5" s="9" t="s">
        <v>6</v>
      </c>
    </row>
    <row r="6" spans="1:24" ht="35.1" customHeight="1">
      <c r="A6" s="10">
        <v>1</v>
      </c>
      <c r="B6" s="11" t="s">
        <v>7</v>
      </c>
      <c r="C6" s="12">
        <f>'[1]Bajanordner 2016'!F17</f>
        <v>277130</v>
      </c>
      <c r="D6" s="13">
        <f>'[1]1'!V11</f>
        <v>121.70822357738243</v>
      </c>
      <c r="E6" s="13">
        <f>'[1]1'!W11</f>
        <v>129.55252047775409</v>
      </c>
      <c r="F6" s="13">
        <f>'[1]1'!X11</f>
        <v>0.21996896763251905</v>
      </c>
      <c r="G6" s="13">
        <f>'[1]1'!Y11</f>
        <v>0</v>
      </c>
      <c r="H6" s="13">
        <f>'[1]1'!Z11</f>
        <v>73.208855049976563</v>
      </c>
      <c r="I6" s="13">
        <f>'[1]1'!AA11</f>
        <v>251.26074405513651</v>
      </c>
      <c r="J6" s="13">
        <f>'[1]1'!AB11</f>
        <v>324.68956807274554</v>
      </c>
      <c r="K6" s="13">
        <f>'[1]1'!AC11</f>
        <v>0.1284523508822574</v>
      </c>
      <c r="L6" s="13">
        <f>'[1]1'!AD11</f>
        <v>0.20511312380471258</v>
      </c>
      <c r="M6" s="13">
        <f>'[1]1'!AE11</f>
        <v>5.5569588279868651E-4</v>
      </c>
      <c r="N6" s="13">
        <f>'[1]1'!AF11</f>
        <v>0</v>
      </c>
      <c r="O6" s="13">
        <f>'[1]1'!AG11</f>
        <v>9.6019918449824979E-2</v>
      </c>
      <c r="P6" s="13">
        <f>'[1]1'!AH11</f>
        <v>0.33356547468696995</v>
      </c>
      <c r="Q6" s="13">
        <f>'[1]1'!AI11</f>
        <v>0.43014108901959364</v>
      </c>
      <c r="R6" s="14">
        <f>'[1]1'!AJ11</f>
        <v>947.49705039608966</v>
      </c>
      <c r="S6" s="14">
        <f>'[1]1'!AK11</f>
        <v>631.61497457910366</v>
      </c>
      <c r="T6" s="14">
        <f>'[1]1'!AL11</f>
        <v>395.84415584415592</v>
      </c>
      <c r="U6" s="14">
        <f>'[1]1'!AM11</f>
        <v>0</v>
      </c>
      <c r="V6" s="14">
        <f>'[1]1'!AN11</f>
        <v>762.4340473506204</v>
      </c>
      <c r="W6" s="14">
        <f>'[1]1'!AO11</f>
        <v>753.25764541707679</v>
      </c>
      <c r="X6" s="14">
        <f>'[1]1'!AP11</f>
        <v>754.84434377752598</v>
      </c>
    </row>
    <row r="7" spans="1:24" ht="35.1" customHeight="1">
      <c r="A7" s="15">
        <v>2</v>
      </c>
      <c r="B7" s="16" t="s">
        <v>8</v>
      </c>
      <c r="C7" s="17">
        <f>'[1]Bajanordner 2016'!F23</f>
        <v>49390</v>
      </c>
      <c r="D7" s="18">
        <f>'[1]1'!V12</f>
        <v>37.448876290747116</v>
      </c>
      <c r="E7" s="18">
        <f>'[1]1'!W12</f>
        <v>124.51305932374973</v>
      </c>
      <c r="F7" s="18">
        <f>'[1]1'!X12</f>
        <v>0</v>
      </c>
      <c r="G7" s="18">
        <f>'[1]1'!Y12</f>
        <v>0</v>
      </c>
      <c r="H7" s="18">
        <f>'[1]1'!Z12</f>
        <v>261.63363028953228</v>
      </c>
      <c r="I7" s="18">
        <f>'[1]1'!AA12</f>
        <v>161.96193561449684</v>
      </c>
      <c r="J7" s="18">
        <f>'[1]1'!AB12</f>
        <v>423.59556590402912</v>
      </c>
      <c r="K7" s="18">
        <f>'[1]1'!AC12</f>
        <v>0.10809880542619964</v>
      </c>
      <c r="L7" s="18">
        <f>'[1]1'!AD12</f>
        <v>0.29925086049807648</v>
      </c>
      <c r="M7" s="18">
        <f>'[1]1'!AE12</f>
        <v>0</v>
      </c>
      <c r="N7" s="18">
        <f>'[1]1'!AF12</f>
        <v>0</v>
      </c>
      <c r="O7" s="18">
        <f>'[1]1'!AG12</f>
        <v>0.2412431666329217</v>
      </c>
      <c r="P7" s="18">
        <f>'[1]1'!AH12</f>
        <v>0.40734966592427613</v>
      </c>
      <c r="Q7" s="18">
        <f>'[1]1'!AI12</f>
        <v>0.6485928325571978</v>
      </c>
      <c r="R7" s="19">
        <f>'[1]1'!AJ12</f>
        <v>346.43191608915527</v>
      </c>
      <c r="S7" s="19">
        <f>'[1]1'!AK12</f>
        <v>416.08254397834912</v>
      </c>
      <c r="T7" s="19">
        <f>'[1]1'!AL12</f>
        <v>0</v>
      </c>
      <c r="U7" s="19">
        <f>'[1]1'!AM12</f>
        <v>0</v>
      </c>
      <c r="V7" s="19">
        <f>'[1]1'!AN12</f>
        <v>1084.5224506924042</v>
      </c>
      <c r="W7" s="19">
        <f>'[1]1'!AO12</f>
        <v>397.59928425866093</v>
      </c>
      <c r="X7" s="19">
        <f>'[1]1'!AP12</f>
        <v>653.09936317662482</v>
      </c>
    </row>
    <row r="8" spans="1:24" ht="35.1" customHeight="1">
      <c r="A8" s="15">
        <v>3</v>
      </c>
      <c r="B8" s="20" t="s">
        <v>9</v>
      </c>
      <c r="C8" s="17">
        <f>'[1]Bajanordner 2016'!F27</f>
        <v>7944</v>
      </c>
      <c r="D8" s="18">
        <f>'[1]1'!V13</f>
        <v>14.19939577039275</v>
      </c>
      <c r="E8" s="18">
        <f>'[1]1'!W13</f>
        <v>0.27190332326283989</v>
      </c>
      <c r="F8" s="18">
        <f>'[1]1'!X13</f>
        <v>0</v>
      </c>
      <c r="G8" s="18">
        <f>'[1]1'!Y13</f>
        <v>1156.9662638469288</v>
      </c>
      <c r="H8" s="18">
        <f>'[1]1'!Z13</f>
        <v>1.3217522658610271E-2</v>
      </c>
      <c r="I8" s="18">
        <f>'[1]1'!AA13</f>
        <v>14.47129909365559</v>
      </c>
      <c r="J8" s="18">
        <f>'[1]1'!AB13</f>
        <v>1171.4507804632428</v>
      </c>
      <c r="K8" s="18">
        <f>'[1]1'!AC13</f>
        <v>5.9164149043303124E-2</v>
      </c>
      <c r="L8" s="18">
        <f>'[1]1'!AD13</f>
        <v>3.3987915407854984E-3</v>
      </c>
      <c r="M8" s="18">
        <f>'[1]1'!AE13</f>
        <v>0</v>
      </c>
      <c r="N8" s="18">
        <f>'[1]1'!AF13</f>
        <v>0.67371601208459209</v>
      </c>
      <c r="O8" s="18">
        <f>'[1]1'!AG13</f>
        <v>1.2588116817724068E-4</v>
      </c>
      <c r="P8" s="18">
        <f>'[1]1'!AH13</f>
        <v>6.2562940584088622E-2</v>
      </c>
      <c r="Q8" s="18">
        <f>'[1]1'!AI13</f>
        <v>0.73640483383685795</v>
      </c>
      <c r="R8" s="19">
        <f>'[1]1'!AJ13</f>
        <v>240</v>
      </c>
      <c r="S8" s="19">
        <f>'[1]1'!AK13</f>
        <v>80</v>
      </c>
      <c r="T8" s="19">
        <f>'[1]1'!AL13</f>
        <v>0</v>
      </c>
      <c r="U8" s="19">
        <f>'[1]1'!AM13</f>
        <v>1717.2907324364728</v>
      </c>
      <c r="V8" s="19">
        <f>'[1]1'!AN13</f>
        <v>105</v>
      </c>
      <c r="W8" s="19">
        <f>'[1]1'!AO13</f>
        <v>231.30784708249499</v>
      </c>
      <c r="X8" s="19">
        <f>'[1]1'!AP13</f>
        <v>1590.7700854700859</v>
      </c>
    </row>
    <row r="9" spans="1:24" ht="35.1" customHeight="1">
      <c r="A9" s="15">
        <v>4</v>
      </c>
      <c r="B9" s="20" t="s">
        <v>10</v>
      </c>
      <c r="C9" s="17">
        <f>'[1]Bajanordner 2016'!F26</f>
        <v>17530</v>
      </c>
      <c r="D9" s="18">
        <f>'[1]1'!V14</f>
        <v>41.993154592127794</v>
      </c>
      <c r="E9" s="18">
        <f>'[1]1'!W14</f>
        <v>50.641186537364518</v>
      </c>
      <c r="F9" s="18">
        <f>'[1]1'!X14</f>
        <v>78.232743867655444</v>
      </c>
      <c r="G9" s="18">
        <f>'[1]1'!Y14</f>
        <v>247.66001140901309</v>
      </c>
      <c r="H9" s="18">
        <f>'[1]1'!Z14</f>
        <v>0</v>
      </c>
      <c r="I9" s="18">
        <f>'[1]1'!AA14</f>
        <v>92.634341129492313</v>
      </c>
      <c r="J9" s="18">
        <f>'[1]1'!AB14</f>
        <v>418.52709640616081</v>
      </c>
      <c r="K9" s="18">
        <f>'[1]1'!AC14</f>
        <v>0.18020536223616659</v>
      </c>
      <c r="L9" s="18">
        <f>'[1]1'!AD14</f>
        <v>0.22047917855105534</v>
      </c>
      <c r="M9" s="18">
        <f>'[1]1'!AE14</f>
        <v>0.35002852253280092</v>
      </c>
      <c r="N9" s="18">
        <f>'[1]1'!AF14</f>
        <v>0.17946377638334288</v>
      </c>
      <c r="O9" s="18">
        <f>'[1]1'!AG14</f>
        <v>0</v>
      </c>
      <c r="P9" s="18">
        <f>'[1]1'!AH14</f>
        <v>0.40068454078722193</v>
      </c>
      <c r="Q9" s="18">
        <f>'[1]1'!AI14</f>
        <v>0.93017683970336573</v>
      </c>
      <c r="R9" s="19">
        <f>'[1]1'!AJ14</f>
        <v>233.02943969610641</v>
      </c>
      <c r="S9" s="19">
        <f>'[1]1'!AK14</f>
        <v>229.68693402328589</v>
      </c>
      <c r="T9" s="19">
        <f>'[1]1'!AL14</f>
        <v>223.50391134289438</v>
      </c>
      <c r="U9" s="19">
        <f>'[1]1'!AM14</f>
        <v>1379.9999999999995</v>
      </c>
      <c r="V9" s="19">
        <f>'[1]1'!AN14</f>
        <v>0</v>
      </c>
      <c r="W9" s="19">
        <f>'[1]1'!AO14</f>
        <v>231.19020501138954</v>
      </c>
      <c r="X9" s="19">
        <f>'[1]1'!AP14</f>
        <v>449.94357905065613</v>
      </c>
    </row>
    <row r="10" spans="1:24" ht="35.1" customHeight="1">
      <c r="A10" s="15">
        <v>5</v>
      </c>
      <c r="B10" s="20" t="s">
        <v>11</v>
      </c>
      <c r="C10" s="17">
        <f>'[1]Bajanordner 2016'!F22</f>
        <v>51577</v>
      </c>
      <c r="D10" s="18">
        <f>'[1]1'!V15</f>
        <v>118.58774259844505</v>
      </c>
      <c r="E10" s="18">
        <f>'[1]1'!W15</f>
        <v>60.941601876805557</v>
      </c>
      <c r="F10" s="18">
        <f>'[1]1'!X15</f>
        <v>0</v>
      </c>
      <c r="G10" s="18">
        <f>'[1]1'!Y15</f>
        <v>0</v>
      </c>
      <c r="H10" s="18">
        <f>'[1]1'!Z15</f>
        <v>9.1192779727397877</v>
      </c>
      <c r="I10" s="18">
        <f>'[1]1'!AA15</f>
        <v>179.52934447525061</v>
      </c>
      <c r="J10" s="18">
        <f>'[1]1'!AB15</f>
        <v>188.64862244799039</v>
      </c>
      <c r="K10" s="18">
        <f>'[1]1'!AC15</f>
        <v>0.39529247532815015</v>
      </c>
      <c r="L10" s="18">
        <f>'[1]1'!AD15</f>
        <v>0.3511255016771041</v>
      </c>
      <c r="M10" s="18">
        <f>'[1]1'!AE15</f>
        <v>0</v>
      </c>
      <c r="N10" s="18">
        <f>'[1]1'!AF15</f>
        <v>0</v>
      </c>
      <c r="O10" s="18">
        <f>'[1]1'!AG15</f>
        <v>4.0386218663357697E-2</v>
      </c>
      <c r="P10" s="18">
        <f>'[1]1'!AH15</f>
        <v>0.74641797700525425</v>
      </c>
      <c r="Q10" s="18">
        <f>'[1]1'!AI15</f>
        <v>0.78680419566861193</v>
      </c>
      <c r="R10" s="19">
        <f>'[1]1'!AJ15</f>
        <v>300</v>
      </c>
      <c r="S10" s="19">
        <f>'[1]1'!AK15</f>
        <v>173.56073992269467</v>
      </c>
      <c r="T10" s="19">
        <f>'[1]1'!AL15</f>
        <v>0</v>
      </c>
      <c r="U10" s="19">
        <f>'[1]1'!AM15</f>
        <v>0</v>
      </c>
      <c r="V10" s="19">
        <f>'[1]1'!AN15</f>
        <v>225.80172827652427</v>
      </c>
      <c r="W10" s="19">
        <f>'[1]1'!AO15</f>
        <v>240.52119590628087</v>
      </c>
      <c r="X10" s="19">
        <f>'[1]1'!AP15</f>
        <v>239.76565387743034</v>
      </c>
    </row>
    <row r="11" spans="1:24" ht="35.1" customHeight="1">
      <c r="A11" s="15">
        <v>6</v>
      </c>
      <c r="B11" s="20" t="s">
        <v>12</v>
      </c>
      <c r="C11" s="17">
        <f>'[1]Bajanordner 2016'!F20</f>
        <v>66140</v>
      </c>
      <c r="D11" s="18">
        <f>'[1]1'!V16</f>
        <v>79.517689749017251</v>
      </c>
      <c r="E11" s="18">
        <f>'[1]1'!W16</f>
        <v>207.77041124886603</v>
      </c>
      <c r="F11" s="18">
        <f>'[1]1'!X16</f>
        <v>14.470668279407317</v>
      </c>
      <c r="G11" s="18">
        <f>'[1]1'!Y16</f>
        <v>0</v>
      </c>
      <c r="H11" s="18">
        <f>'[1]1'!Z16</f>
        <v>36.993347444814027</v>
      </c>
      <c r="I11" s="18">
        <f>'[1]1'!AA16</f>
        <v>287.28810099788325</v>
      </c>
      <c r="J11" s="18">
        <f>'[1]1'!AB16</f>
        <v>338.75211672210463</v>
      </c>
      <c r="K11" s="18">
        <f>'[1]1'!AC16</f>
        <v>0.18601451466586025</v>
      </c>
      <c r="L11" s="18">
        <f>'[1]1'!AD16</f>
        <v>0.51486241306319913</v>
      </c>
      <c r="M11" s="18">
        <f>'[1]1'!AE16</f>
        <v>5.9207741155125469E-2</v>
      </c>
      <c r="N11" s="18">
        <f>'[1]1'!AF16</f>
        <v>0</v>
      </c>
      <c r="O11" s="18">
        <f>'[1]1'!AG16</f>
        <v>0.12422134865436953</v>
      </c>
      <c r="P11" s="18">
        <f>'[1]1'!AH16</f>
        <v>0.70087692772905941</v>
      </c>
      <c r="Q11" s="18">
        <f>'[1]1'!AI16</f>
        <v>0.88430601753855442</v>
      </c>
      <c r="R11" s="19">
        <f>'[1]1'!AJ16</f>
        <v>427.48110217020258</v>
      </c>
      <c r="S11" s="19">
        <f>'[1]1'!AK16</f>
        <v>403.54550259889004</v>
      </c>
      <c r="T11" s="19">
        <f>'[1]1'!AL16</f>
        <v>244.40500510725238</v>
      </c>
      <c r="U11" s="19">
        <f>'[1]1'!AM16</f>
        <v>0</v>
      </c>
      <c r="V11" s="19">
        <f>'[1]1'!AN16</f>
        <v>297.80185004868542</v>
      </c>
      <c r="W11" s="19">
        <f>'[1]1'!AO16</f>
        <v>409.89807144706191</v>
      </c>
      <c r="X11" s="19">
        <f>'[1]1'!AP16</f>
        <v>383.07114279852283</v>
      </c>
    </row>
    <row r="12" spans="1:24" ht="35.1" customHeight="1">
      <c r="A12" s="15">
        <v>7</v>
      </c>
      <c r="B12" s="20" t="s">
        <v>13</v>
      </c>
      <c r="C12" s="17">
        <f>'[1]Bajanordner 2016'!F25</f>
        <v>47431</v>
      </c>
      <c r="D12" s="18">
        <f>'[1]1'!V17</f>
        <v>27.402753473466721</v>
      </c>
      <c r="E12" s="18">
        <f>'[1]1'!W17</f>
        <v>263.63812696337828</v>
      </c>
      <c r="F12" s="18">
        <f>'[1]1'!X17</f>
        <v>0.49461322763593429</v>
      </c>
      <c r="G12" s="18">
        <f>'[1]1'!Y17</f>
        <v>0</v>
      </c>
      <c r="H12" s="18">
        <f>'[1]1'!Z17</f>
        <v>44.996563428981048</v>
      </c>
      <c r="I12" s="18">
        <f>'[1]1'!AA17</f>
        <v>291.04088043684499</v>
      </c>
      <c r="J12" s="18">
        <f>'[1]1'!AB17</f>
        <v>336.53205709346196</v>
      </c>
      <c r="K12" s="18">
        <f>'[1]1'!AC17</f>
        <v>0.10756678121903397</v>
      </c>
      <c r="L12" s="18">
        <f>'[1]1'!AD17</f>
        <v>0.66207754422213361</v>
      </c>
      <c r="M12" s="18">
        <f>'[1]1'!AE17</f>
        <v>3.4576542767388416E-3</v>
      </c>
      <c r="N12" s="18">
        <f>'[1]1'!AF17</f>
        <v>0</v>
      </c>
      <c r="O12" s="18">
        <f>'[1]1'!AG17</f>
        <v>0.26406780375703653</v>
      </c>
      <c r="P12" s="18">
        <f>'[1]1'!AH17</f>
        <v>0.76964432544116756</v>
      </c>
      <c r="Q12" s="18">
        <f>'[1]1'!AI17</f>
        <v>1.0371697834749429</v>
      </c>
      <c r="R12" s="19">
        <f>'[1]1'!AJ17</f>
        <v>254.75107800862406</v>
      </c>
      <c r="S12" s="19">
        <f>'[1]1'!AK17</f>
        <v>398.19826131261306</v>
      </c>
      <c r="T12" s="19">
        <f>'[1]1'!AL17</f>
        <v>143.04878048780489</v>
      </c>
      <c r="U12" s="19">
        <f>'[1]1'!AM17</f>
        <v>0</v>
      </c>
      <c r="V12" s="19">
        <f>'[1]1'!AN17</f>
        <v>170.39776447105788</v>
      </c>
      <c r="W12" s="19">
        <f>'[1]1'!AO17</f>
        <v>378.14984248733015</v>
      </c>
      <c r="X12" s="19">
        <f>'[1]1'!AP17</f>
        <v>324.47152091718476</v>
      </c>
    </row>
    <row r="13" spans="1:24" ht="35.1" customHeight="1">
      <c r="A13" s="15">
        <v>8</v>
      </c>
      <c r="B13" s="20" t="s">
        <v>14</v>
      </c>
      <c r="C13" s="17">
        <f>'[1]Bajanordner 2016'!F21</f>
        <v>27247</v>
      </c>
      <c r="D13" s="18">
        <f>'[1]1'!V18</f>
        <v>170.69126876353363</v>
      </c>
      <c r="E13" s="18">
        <f>'[1]1'!W18</f>
        <v>271.39193305685041</v>
      </c>
      <c r="F13" s="18">
        <f>'[1]1'!X18</f>
        <v>0</v>
      </c>
      <c r="G13" s="18">
        <f>'[1]1'!Y18</f>
        <v>0</v>
      </c>
      <c r="H13" s="18">
        <f>'[1]1'!Z18</f>
        <v>18.408375233970713</v>
      </c>
      <c r="I13" s="18">
        <f>'[1]1'!AA18</f>
        <v>442.08320182038403</v>
      </c>
      <c r="J13" s="18">
        <f>'[1]1'!AB18</f>
        <v>460.49157705435476</v>
      </c>
      <c r="K13" s="18">
        <f>'[1]1'!AC18</f>
        <v>0.22721767534040446</v>
      </c>
      <c r="L13" s="18">
        <f>'[1]1'!AD18</f>
        <v>0.53308621132601763</v>
      </c>
      <c r="M13" s="18">
        <f>'[1]1'!AE18</f>
        <v>0</v>
      </c>
      <c r="N13" s="18">
        <f>'[1]1'!AF18</f>
        <v>0</v>
      </c>
      <c r="O13" s="18">
        <f>'[1]1'!AG18</f>
        <v>4.2757000770727048E-2</v>
      </c>
      <c r="P13" s="18">
        <f>'[1]1'!AH18</f>
        <v>0.76030388666642212</v>
      </c>
      <c r="Q13" s="18">
        <f>'[1]1'!AI18</f>
        <v>0.80306088743714921</v>
      </c>
      <c r="R13" s="19">
        <f>'[1]1'!AJ18</f>
        <v>751.22355031497341</v>
      </c>
      <c r="S13" s="19">
        <f>'[1]1'!AK18</f>
        <v>509.0957659208263</v>
      </c>
      <c r="T13" s="19">
        <f>'[1]1'!AL18</f>
        <v>0</v>
      </c>
      <c r="U13" s="19">
        <f>'[1]1'!AM18</f>
        <v>0</v>
      </c>
      <c r="V13" s="19">
        <f>'[1]1'!AN18</f>
        <v>430.53476394849793</v>
      </c>
      <c r="W13" s="19">
        <f>'[1]1'!AO18</f>
        <v>581.4559277852868</v>
      </c>
      <c r="X13" s="19">
        <f>'[1]1'!AP18</f>
        <v>573.42050180521926</v>
      </c>
    </row>
    <row r="14" spans="1:24" ht="35.1" customHeight="1">
      <c r="A14" s="15">
        <v>9</v>
      </c>
      <c r="B14" s="20" t="s">
        <v>15</v>
      </c>
      <c r="C14" s="17">
        <f>'[1]Bajanordner 2016'!F18</f>
        <v>56930</v>
      </c>
      <c r="D14" s="18">
        <f>'[1]1'!V19</f>
        <v>129.28438433163535</v>
      </c>
      <c r="E14" s="18">
        <f>'[1]1'!W19</f>
        <v>69.86123309327246</v>
      </c>
      <c r="F14" s="18">
        <f>'[1]1'!X19</f>
        <v>7.9919199016335849</v>
      </c>
      <c r="G14" s="18">
        <f>'[1]1'!Y19</f>
        <v>1353.7120147549622</v>
      </c>
      <c r="H14" s="18">
        <f>'[1]1'!Z19</f>
        <v>108.59336026699455</v>
      </c>
      <c r="I14" s="18">
        <f>'[1]1'!AA19</f>
        <v>199.14561742490781</v>
      </c>
      <c r="J14" s="18">
        <f>'[1]1'!AB19</f>
        <v>1669.4429123484981</v>
      </c>
      <c r="K14" s="18">
        <f>'[1]1'!AC19</f>
        <v>0.17064816441243633</v>
      </c>
      <c r="L14" s="18">
        <f>'[1]1'!AD19</f>
        <v>0.26425434744422971</v>
      </c>
      <c r="M14" s="18">
        <f>'[1]1'!AE19</f>
        <v>1.417530300368874E-2</v>
      </c>
      <c r="N14" s="18">
        <f>'[1]1'!AF19</f>
        <v>0.66759177937818359</v>
      </c>
      <c r="O14" s="18">
        <f>'[1]1'!AG19</f>
        <v>0.11203232039346567</v>
      </c>
      <c r="P14" s="18">
        <f>'[1]1'!AH19</f>
        <v>0.43490251185666606</v>
      </c>
      <c r="Q14" s="18">
        <f>'[1]1'!AI19</f>
        <v>1.228701914632004</v>
      </c>
      <c r="R14" s="19">
        <f>'[1]1'!AJ19</f>
        <v>757.6078229541946</v>
      </c>
      <c r="S14" s="19">
        <f>'[1]1'!AK19</f>
        <v>264.37117787822399</v>
      </c>
      <c r="T14" s="19">
        <f>'[1]1'!AL19</f>
        <v>563.79182156133822</v>
      </c>
      <c r="U14" s="19">
        <f>'[1]1'!AM19</f>
        <v>2027.7541703941486</v>
      </c>
      <c r="V14" s="19">
        <f>'[1]1'!AN19</f>
        <v>969.30385700846648</v>
      </c>
      <c r="W14" s="19">
        <f>'[1]1'!AO19</f>
        <v>457.90863928268516</v>
      </c>
      <c r="X14" s="19">
        <f>'[1]1'!AP19</f>
        <v>1358.7045746962119</v>
      </c>
    </row>
    <row r="15" spans="1:24" ht="35.1" customHeight="1">
      <c r="A15" s="15">
        <v>10</v>
      </c>
      <c r="B15" s="20" t="s">
        <v>16</v>
      </c>
      <c r="C15" s="17">
        <f>'[1]Bajanordner 2016'!F24</f>
        <v>25308</v>
      </c>
      <c r="D15" s="18">
        <f>'[1]1'!V20</f>
        <v>82.098150782361301</v>
      </c>
      <c r="E15" s="18">
        <f>'[1]1'!W20</f>
        <v>199.32661608977395</v>
      </c>
      <c r="F15" s="18">
        <f>'[1]1'!X20</f>
        <v>0</v>
      </c>
      <c r="G15" s="18">
        <f>'[1]1'!Y20</f>
        <v>0</v>
      </c>
      <c r="H15" s="18">
        <f>'[1]1'!Z20</f>
        <v>3.1274695748379959</v>
      </c>
      <c r="I15" s="18">
        <f>'[1]1'!AA20</f>
        <v>281.42476687213525</v>
      </c>
      <c r="J15" s="18">
        <f>'[1]1'!AB20</f>
        <v>284.55223644697327</v>
      </c>
      <c r="K15" s="18">
        <f>'[1]1'!AC20</f>
        <v>0.19337758811443026</v>
      </c>
      <c r="L15" s="18">
        <f>'[1]1'!AD20</f>
        <v>0.40433854907539118</v>
      </c>
      <c r="M15" s="18">
        <f>'[1]1'!AE20</f>
        <v>0</v>
      </c>
      <c r="N15" s="18">
        <f>'[1]1'!AF20</f>
        <v>0</v>
      </c>
      <c r="O15" s="18">
        <f>'[1]1'!AG20</f>
        <v>9.6017069701280228E-3</v>
      </c>
      <c r="P15" s="18">
        <f>'[1]1'!AH20</f>
        <v>0.59771613718982142</v>
      </c>
      <c r="Q15" s="18">
        <f>'[1]1'!AI20</f>
        <v>0.60731784415994949</v>
      </c>
      <c r="R15" s="19">
        <f>'[1]1'!AJ20</f>
        <v>424.54842664487114</v>
      </c>
      <c r="S15" s="19">
        <f>'[1]1'!AK20</f>
        <v>492.9696081305579</v>
      </c>
      <c r="T15" s="19">
        <f>'[1]1'!AL20</f>
        <v>0</v>
      </c>
      <c r="U15" s="19">
        <f>'[1]1'!AM20</f>
        <v>0</v>
      </c>
      <c r="V15" s="19">
        <f>'[1]1'!AN20</f>
        <v>325.72016460905348</v>
      </c>
      <c r="W15" s="19">
        <f>'[1]1'!AO20</f>
        <v>470.83347656508221</v>
      </c>
      <c r="X15" s="19">
        <f>'[1]1'!AP20</f>
        <v>468.53923227065701</v>
      </c>
    </row>
    <row r="16" spans="1:24" ht="35.1" customHeight="1">
      <c r="A16" s="15">
        <v>11</v>
      </c>
      <c r="B16" s="20" t="s">
        <v>17</v>
      </c>
      <c r="C16" s="17">
        <f>'[1]Bajanordner 2016'!F19</f>
        <v>65487</v>
      </c>
      <c r="D16" s="18">
        <f>'[1]1'!V21</f>
        <v>16.511979476842733</v>
      </c>
      <c r="E16" s="18">
        <f>'[1]1'!W21</f>
        <v>186.4802937987692</v>
      </c>
      <c r="F16" s="18">
        <f>'[1]1'!X21</f>
        <v>0.73296990242338178</v>
      </c>
      <c r="G16" s="18">
        <f>'[1]1'!Y21</f>
        <v>245.99202895231116</v>
      </c>
      <c r="H16" s="18">
        <f>'[1]1'!Z21</f>
        <v>47.946768060836497</v>
      </c>
      <c r="I16" s="18">
        <f>'[1]1'!AA21</f>
        <v>202.99227327561192</v>
      </c>
      <c r="J16" s="18">
        <f>'[1]1'!AB21</f>
        <v>497.66404019118301</v>
      </c>
      <c r="K16" s="18">
        <f>'[1]1'!AC21</f>
        <v>4.1565501549925943E-2</v>
      </c>
      <c r="L16" s="18">
        <f>'[1]1'!AD21</f>
        <v>0.54649014308183319</v>
      </c>
      <c r="M16" s="18">
        <f>'[1]1'!AE21</f>
        <v>7.8183456258494044E-3</v>
      </c>
      <c r="N16" s="18">
        <f>'[1]1'!AF21</f>
        <v>0.12423839846076322</v>
      </c>
      <c r="O16" s="18">
        <f>'[1]1'!AG21</f>
        <v>9.1896101516331513E-2</v>
      </c>
      <c r="P16" s="18">
        <f>'[1]1'!AH21</f>
        <v>0.58805564463175908</v>
      </c>
      <c r="Q16" s="18">
        <f>'[1]1'!AI21</f>
        <v>0.81200849023470323</v>
      </c>
      <c r="R16" s="19">
        <f>'[1]1'!AJ21</f>
        <v>397.25202057310798</v>
      </c>
      <c r="S16" s="19">
        <f>'[1]1'!AK21</f>
        <v>341.2326757572369</v>
      </c>
      <c r="T16" s="19">
        <f>'[1]1'!AL21</f>
        <v>93.750000000000014</v>
      </c>
      <c r="U16" s="19">
        <f>'[1]1'!AM21</f>
        <v>1979.9999999999998</v>
      </c>
      <c r="V16" s="19">
        <f>'[1]1'!AN21</f>
        <v>521.74975074775648</v>
      </c>
      <c r="W16" s="19">
        <f>'[1]1'!AO21</f>
        <v>345.19228771747589</v>
      </c>
      <c r="X16" s="19">
        <f>'[1]1'!AP21</f>
        <v>612.88034075522785</v>
      </c>
    </row>
    <row r="17" spans="1:24" ht="35.1" customHeight="1">
      <c r="A17" s="21">
        <v>12</v>
      </c>
      <c r="B17" s="22" t="s">
        <v>18</v>
      </c>
      <c r="C17" s="23">
        <f>SUM(C7:C16)</f>
        <v>414984</v>
      </c>
      <c r="D17" s="13">
        <f>'[1]1'!V22</f>
        <v>73.602897943053222</v>
      </c>
      <c r="E17" s="13">
        <f>'[1]1'!W22</f>
        <v>156.77170445125594</v>
      </c>
      <c r="F17" s="13">
        <f>'[1]1'!X22</f>
        <v>6.8796628303741834</v>
      </c>
      <c r="G17" s="13">
        <f>'[1]1'!Y22</f>
        <v>257.13888969213269</v>
      </c>
      <c r="H17" s="13">
        <f>'[1]1'!Z22</f>
        <v>67.174493474447203</v>
      </c>
      <c r="I17" s="13">
        <f>'[1]1'!AA22</f>
        <v>230.37460239430916</v>
      </c>
      <c r="J17" s="13">
        <f>'[1]1'!AB22</f>
        <v>561.56764839126333</v>
      </c>
      <c r="K17" s="13">
        <f>'[1]1'!AC22</f>
        <v>0.16936315616987643</v>
      </c>
      <c r="L17" s="13">
        <f>'[1]1'!AD22</f>
        <v>0.42851772598461629</v>
      </c>
      <c r="M17" s="13">
        <f>'[1]1'!AE22</f>
        <v>2.779625238563414E-2</v>
      </c>
      <c r="N17" s="13">
        <f>'[1]1'!AF22</f>
        <v>0.13166772694850884</v>
      </c>
      <c r="O17" s="13">
        <f>'[1]1'!AG22</f>
        <v>0.11697800397123745</v>
      </c>
      <c r="P17" s="13">
        <f>'[1]1'!AH22</f>
        <v>0.59788088215449275</v>
      </c>
      <c r="Q17" s="13">
        <f>'[1]1'!AI22</f>
        <v>0.87432286545987314</v>
      </c>
      <c r="R17" s="14">
        <f>'[1]1'!AJ22</f>
        <v>434.58624418422659</v>
      </c>
      <c r="S17" s="14">
        <f>'[1]1'!AK22</f>
        <v>365.84648649256582</v>
      </c>
      <c r="T17" s="14">
        <f>'[1]1'!AL22</f>
        <v>247.50325097529264</v>
      </c>
      <c r="U17" s="14">
        <f>'[1]1'!AM22</f>
        <v>1952.9378660322109</v>
      </c>
      <c r="V17" s="14">
        <f>'[1]1'!AN22</f>
        <v>574.24892880685559</v>
      </c>
      <c r="W17" s="14">
        <f>'[1]1'!AO22</f>
        <v>385.31856306250017</v>
      </c>
      <c r="X17" s="14">
        <f>'[1]1'!AP22</f>
        <v>642.28864481988819</v>
      </c>
    </row>
    <row r="18" spans="1:24" ht="35.1" customHeight="1">
      <c r="A18" s="27" t="s">
        <v>19</v>
      </c>
      <c r="B18" s="28"/>
      <c r="C18" s="23">
        <f>SUM(C6:C16)</f>
        <v>692114</v>
      </c>
      <c r="D18" s="13">
        <f>'[1]1'!V23</f>
        <v>92.864795394978273</v>
      </c>
      <c r="E18" s="13">
        <f>'[1]1'!W23</f>
        <v>145.87284609182879</v>
      </c>
      <c r="F18" s="13">
        <f>'[1]1'!X23</f>
        <v>4.2130487174078262</v>
      </c>
      <c r="G18" s="13">
        <f>'[1]1'!Y23</f>
        <v>154.17767159745361</v>
      </c>
      <c r="H18" s="13">
        <f>'[1]1'!Z23</f>
        <v>69.590717714133802</v>
      </c>
      <c r="I18" s="24">
        <f>'[1]1'!AA23</f>
        <v>238.73764148680709</v>
      </c>
      <c r="J18" s="13">
        <f>'[1]1'!AB23</f>
        <v>466.71907951580232</v>
      </c>
      <c r="K18" s="13">
        <f>'[1]1'!AC23</f>
        <v>0.15298202319271101</v>
      </c>
      <c r="L18" s="13">
        <f>'[1]1'!AD23</f>
        <v>0.339064084818397</v>
      </c>
      <c r="M18" s="13">
        <f>'[1]1'!AE23</f>
        <v>1.68888362321814E-2</v>
      </c>
      <c r="N18" s="13">
        <f>'[1]1'!AF23</f>
        <v>7.8946531929710989E-2</v>
      </c>
      <c r="O18" s="13">
        <f>'[1]1'!AG23</f>
        <v>0.10858615777169657</v>
      </c>
      <c r="P18" s="24">
        <f>'[1]1'!AH23</f>
        <v>0.4920461080111081</v>
      </c>
      <c r="Q18" s="13">
        <f>'[1]1'!AI23</f>
        <v>0.69646763394469702</v>
      </c>
      <c r="R18" s="14">
        <f>'[1]1'!AJ23</f>
        <v>607.03077039317725</v>
      </c>
      <c r="S18" s="14">
        <f>'[1]1'!AK23</f>
        <v>430.22205129734812</v>
      </c>
      <c r="T18" s="14">
        <f>'[1]1'!AL23</f>
        <v>249.45760971853886</v>
      </c>
      <c r="U18" s="14">
        <f>'[1]1'!AM23</f>
        <v>1952.9378660322113</v>
      </c>
      <c r="V18" s="14">
        <f>'[1]1'!AN23</f>
        <v>640.8801926710488</v>
      </c>
      <c r="W18" s="25">
        <f>'[1]1'!AO23</f>
        <v>485.19363856327368</v>
      </c>
      <c r="X18" s="14">
        <f>'[1]1'!AP23</f>
        <v>670.12314251039857</v>
      </c>
    </row>
    <row r="21" spans="1:24" s="26" customFormat="1" ht="87.75" customHeight="1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</sheetData>
  <mergeCells count="8">
    <mergeCell ref="A18:B18"/>
    <mergeCell ref="A21:Q21"/>
    <mergeCell ref="V1:X1"/>
    <mergeCell ref="A2:X2"/>
    <mergeCell ref="A3:Q3"/>
    <mergeCell ref="D4:J4"/>
    <mergeCell ref="K4:Q4"/>
    <mergeCell ref="R4:X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tarekan 2016</vt:lpstr>
      <vt:lpstr>'tarekan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Mihranyan</dc:creator>
  <cp:lastModifiedBy>Smbat Aghababyan</cp:lastModifiedBy>
  <cp:lastPrinted>2017-02-16T07:21:55Z</cp:lastPrinted>
  <dcterms:created xsi:type="dcterms:W3CDTF">2017-02-13T06:06:55Z</dcterms:created>
  <dcterms:modified xsi:type="dcterms:W3CDTF">2017-02-27T12:03:22Z</dcterms:modified>
</cp:coreProperties>
</file>