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800" activeTab="0"/>
  </bookViews>
  <sheets>
    <sheet name="2017 IV" sheetId="1" r:id="rId1"/>
  </sheets>
  <definedNames>
    <definedName name="_xlnm.Print_Area" localSheetId="0">'2017 IV'!$A$1:$AM$35</definedName>
  </definedNames>
  <calcPr fullCalcOnLoad="1"/>
</workbook>
</file>

<file path=xl/sharedStrings.xml><?xml version="1.0" encoding="utf-8"?>
<sst xmlns="http://schemas.openxmlformats.org/spreadsheetml/2006/main" count="399" uniqueCount="38">
  <si>
    <t>Կ. Տ.</t>
  </si>
  <si>
    <t>-</t>
  </si>
  <si>
    <t>Հավելված 3</t>
  </si>
  <si>
    <t xml:space="preserve">«Գազպրոմ Արմենիա» փակ բաժնետիրական ընկերության կողմից սպառողների սպասարկման որակի վերաբերյալ տեղեկատվության ներկայացման կարգի </t>
  </si>
  <si>
    <t xml:space="preserve">Տեղեկատվություն մատակարարված գազի ջերմարարության միջին ցուցանիշների  վերաբերյալ* 
(ըստ տասնօրյակների)  </t>
  </si>
  <si>
    <r>
      <t>Բնական գազի ջերմարարության միջին ամսեկան արժեքը,
կկալ/մ</t>
    </r>
    <r>
      <rPr>
        <vertAlign val="superscript"/>
        <sz val="10"/>
        <rFont val="Sylfaen"/>
        <family val="1"/>
      </rPr>
      <t>3</t>
    </r>
  </si>
  <si>
    <r>
      <t>Բնական գազի ջերմարարության միջին ամսեկան արժեքը, 
կկալ/մ</t>
    </r>
    <r>
      <rPr>
        <vertAlign val="superscript"/>
        <sz val="10"/>
        <rFont val="Sylfaen"/>
        <family val="1"/>
      </rPr>
      <t>3</t>
    </r>
  </si>
  <si>
    <t>1-ին տարածաշրջան</t>
  </si>
  <si>
    <t>2-րդ տարածաշրջան</t>
  </si>
  <si>
    <t>ամիս</t>
  </si>
  <si>
    <r>
      <t>1-ին  տասնօրյակ,     կկալ/մ</t>
    </r>
    <r>
      <rPr>
        <vertAlign val="superscript"/>
        <sz val="10"/>
        <rFont val="Sylfaen"/>
        <family val="1"/>
      </rPr>
      <t>3</t>
    </r>
  </si>
  <si>
    <t>"որտեղ է հրապարակվել
 և երբ"</t>
  </si>
  <si>
    <t>եռամսյակ</t>
  </si>
  <si>
    <t>թ.</t>
  </si>
  <si>
    <t>(պատասխանատուի ստորագրությունը)</t>
  </si>
  <si>
    <t>(անուն ազգանուն)</t>
  </si>
  <si>
    <t>Ա2</t>
  </si>
  <si>
    <t>Ա3</t>
  </si>
  <si>
    <t>Ա4</t>
  </si>
  <si>
    <t>Բ1</t>
  </si>
  <si>
    <t>Բ2</t>
  </si>
  <si>
    <t>Բ3</t>
  </si>
  <si>
    <t>Բ4</t>
  </si>
  <si>
    <t>Ա</t>
  </si>
  <si>
    <r>
      <t>2-րդ  տասնօրյակ,     կկալ/մ</t>
    </r>
    <r>
      <rPr>
        <vertAlign val="superscript"/>
        <sz val="10"/>
        <rFont val="Sylfaen"/>
        <family val="1"/>
      </rPr>
      <t>3</t>
    </r>
  </si>
  <si>
    <r>
      <t>3-րդ  տասնօրյակ,     կկալ/մ</t>
    </r>
    <r>
      <rPr>
        <vertAlign val="superscript"/>
        <sz val="10"/>
        <rFont val="Sylfaen"/>
        <family val="1"/>
      </rPr>
      <t>3</t>
    </r>
  </si>
  <si>
    <t>Ա-1ա</t>
  </si>
  <si>
    <t>Ա-1բ</t>
  </si>
  <si>
    <t>Բ-1ա</t>
  </si>
  <si>
    <t>Բ-1բ</t>
  </si>
  <si>
    <t>Բ-1գ</t>
  </si>
  <si>
    <t>Հոկտեմբեր</t>
  </si>
  <si>
    <t>Նոյեմբեր</t>
  </si>
  <si>
    <t>Դեկտեմբեր</t>
  </si>
  <si>
    <t>IV</t>
  </si>
  <si>
    <t>Հայաստանի Հանրապետություն օրաթերթ՝
 16.11.17 թ. (1-ին տասնօրյակ) 
 24.11.17 թ.(2-րդ տասնօրյակ)
  05.12.17թ. (3-րդ տասնօրյակ)</t>
  </si>
  <si>
    <t>Հայաստանի Հանրապետություն օրաթերթ՝
  15.12.17 թ. (1-ին տասնօրյակ) 
 23.12.17թ.(2-րդ տասնօրյակ)
 12.01.18թ. (3-րդ տասնօրյակ)</t>
  </si>
  <si>
    <t>Հայաստանի Հանրապետություն օրաթերթ՝
17.10.17 թ. (1-ին տասնօրյակ) 
26.10.17թ.(2-րդ տասնօրյակ)
 03.11.17թ. (3-րդ տասնօրյակ)</t>
  </si>
</sst>
</file>

<file path=xl/styles.xml><?xml version="1.0" encoding="utf-8"?>
<styleSheet xmlns="http://schemas.openxmlformats.org/spreadsheetml/2006/main">
  <numFmts count="7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"/>
    <numFmt numFmtId="191" formatCode="0.0000"/>
    <numFmt numFmtId="192" formatCode="0.0"/>
    <numFmt numFmtId="193" formatCode="0.000%"/>
    <numFmt numFmtId="194" formatCode="0.0%"/>
    <numFmt numFmtId="195" formatCode="0.00000"/>
    <numFmt numFmtId="196" formatCode="0.000000"/>
    <numFmt numFmtId="197" formatCode="0.0000000"/>
    <numFmt numFmtId="198" formatCode="#,##0\ &quot;ð.&quot;;\-#,##0\ &quot;ð.&quot;"/>
    <numFmt numFmtId="199" formatCode="#,##0\ &quot;ð.&quot;;[Red]\-#,##0\ &quot;ð.&quot;"/>
    <numFmt numFmtId="200" formatCode="#,##0.00\ &quot;ð.&quot;;\-#,##0.00\ &quot;ð.&quot;"/>
    <numFmt numFmtId="201" formatCode="#,##0.00\ &quot;ð.&quot;;[Red]\-#,##0.00\ &quot;ð.&quot;"/>
    <numFmt numFmtId="202" formatCode="_-* #,##0\ &quot;ð.&quot;_-;\-* #,##0\ &quot;ð.&quot;_-;_-* &quot;-&quot;\ &quot;ð.&quot;_-;_-@_-"/>
    <numFmt numFmtId="203" formatCode="_-* #,##0\ _ð_._-;\-* #,##0\ _ð_._-;_-* &quot;-&quot;\ _ð_._-;_-@_-"/>
    <numFmt numFmtId="204" formatCode="_-* #,##0.00\ &quot;ð.&quot;_-;\-* #,##0.00\ &quot;ð.&quot;_-;_-* &quot;-&quot;??\ &quot;ð.&quot;_-;_-@_-"/>
    <numFmt numFmtId="205" formatCode="_-* #,##0.00\ _ð_._-;\-* #,##0.00\ _ð_._-;_-* &quot;-&quot;??\ _ð_._-;_-@_-"/>
    <numFmt numFmtId="206" formatCode="0.00000000"/>
    <numFmt numFmtId="207" formatCode="0.000000000"/>
    <numFmt numFmtId="208" formatCode="0.0000000000"/>
    <numFmt numFmtId="209" formatCode="_(* #,##0.000_);_(* \(#,##0.000\);_(* &quot;-&quot;??_);_(@_)"/>
    <numFmt numFmtId="210" formatCode="_(* #,##0.0_);_(* \(#,##0.0\);_(* &quot;-&quot;??_);_(@_)"/>
    <numFmt numFmtId="211" formatCode="_(* #,##0_);_(* \(#,##0\);_(* &quot;-&quot;??_);_(@_)"/>
    <numFmt numFmtId="212" formatCode="0.0000%"/>
    <numFmt numFmtId="213" formatCode="_-* #,##0.000_р_._-;\-* #,##0.000_р_._-;_-* &quot;-&quot;??_р_._-;_-@_-"/>
    <numFmt numFmtId="214" formatCode="0.00000000000"/>
    <numFmt numFmtId="215" formatCode="0.000000000000"/>
    <numFmt numFmtId="216" formatCode="[$-FC19]d\ mmmm\ yyyy\ &quot;г.&quot;"/>
    <numFmt numFmtId="217" formatCode="[$-42B]ddd\,\ dd\-mmmm\-yyyy;@"/>
    <numFmt numFmtId="218" formatCode="#,##0.0"/>
    <numFmt numFmtId="219" formatCode="#,##0.000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8">
    <font>
      <sz val="10"/>
      <name val="Arial"/>
      <family val="0"/>
    </font>
    <font>
      <sz val="12"/>
      <name val="Nork New"/>
      <family val="2"/>
    </font>
    <font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Sylfaen"/>
      <family val="1"/>
    </font>
    <font>
      <sz val="10"/>
      <name val="Sylfaen"/>
      <family val="1"/>
    </font>
    <font>
      <b/>
      <sz val="14"/>
      <name val="Sylfaen"/>
      <family val="1"/>
    </font>
    <font>
      <sz val="12"/>
      <name val="Sylfaen"/>
      <family val="1"/>
    </font>
    <font>
      <sz val="11"/>
      <name val="Sylfaen"/>
      <family val="1"/>
    </font>
    <font>
      <vertAlign val="superscript"/>
      <sz val="10"/>
      <name val="Sylfaen"/>
      <family val="1"/>
    </font>
    <font>
      <sz val="9"/>
      <name val="Sylfaen"/>
      <family val="1"/>
    </font>
    <font>
      <sz val="8"/>
      <name val="Sylfae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101">
    <xf numFmtId="0" fontId="0" fillId="0" borderId="0" xfId="0" applyAlignment="1">
      <alignment/>
    </xf>
    <xf numFmtId="0" fontId="7" fillId="0" borderId="0" xfId="66" applyFont="1" applyAlignment="1">
      <alignment horizontal="center" vertical="center" wrapText="1"/>
      <protection/>
    </xf>
    <xf numFmtId="0" fontId="6" fillId="0" borderId="0" xfId="66" applyFont="1">
      <alignment/>
      <protection/>
    </xf>
    <xf numFmtId="0" fontId="6" fillId="0" borderId="0" xfId="65" applyFont="1" applyFill="1" applyAlignment="1">
      <alignment vertical="center"/>
      <protection/>
    </xf>
    <xf numFmtId="0" fontId="6" fillId="0" borderId="0" xfId="0" applyFont="1" applyAlignment="1">
      <alignment/>
    </xf>
    <xf numFmtId="0" fontId="6" fillId="0" borderId="0" xfId="57" applyFont="1" applyFill="1" applyAlignment="1">
      <alignment wrapText="1"/>
      <protection/>
    </xf>
    <xf numFmtId="0" fontId="8" fillId="0" borderId="0" xfId="66" applyFont="1" applyAlignment="1">
      <alignment horizontal="center" wrapText="1"/>
      <protection/>
    </xf>
    <xf numFmtId="0" fontId="8" fillId="0" borderId="0" xfId="66" applyFont="1" applyBorder="1" applyAlignment="1">
      <alignment vertical="top"/>
      <protection/>
    </xf>
    <xf numFmtId="0" fontId="5" fillId="0" borderId="0" xfId="57" applyFont="1" applyFill="1" applyBorder="1" applyAlignment="1">
      <alignment vertical="center"/>
      <protection/>
    </xf>
    <xf numFmtId="0" fontId="9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vertical="center"/>
      <protection/>
    </xf>
    <xf numFmtId="0" fontId="6" fillId="0" borderId="10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66" applyFont="1" applyBorder="1" applyAlignment="1">
      <alignment horizontal="center" vertical="center" wrapText="1"/>
      <protection/>
    </xf>
    <xf numFmtId="0" fontId="6" fillId="0" borderId="16" xfId="66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66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6" fillId="0" borderId="19" xfId="66" applyFont="1" applyBorder="1" applyAlignment="1">
      <alignment horizontal="center"/>
      <protection/>
    </xf>
    <xf numFmtId="0" fontId="6" fillId="0" borderId="11" xfId="66" applyFont="1" applyBorder="1" applyAlignment="1">
      <alignment horizontal="center"/>
      <protection/>
    </xf>
    <xf numFmtId="0" fontId="6" fillId="0" borderId="12" xfId="66" applyFont="1" applyBorder="1" applyAlignment="1">
      <alignment horizontal="center"/>
      <protection/>
    </xf>
    <xf numFmtId="0" fontId="6" fillId="0" borderId="14" xfId="66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0" xfId="66" applyFont="1" applyBorder="1">
      <alignment/>
      <protection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64" applyFont="1">
      <alignment/>
      <protection/>
    </xf>
    <xf numFmtId="0" fontId="6" fillId="0" borderId="0" xfId="64" applyFont="1" applyBorder="1">
      <alignment/>
      <protection/>
    </xf>
    <xf numFmtId="0" fontId="12" fillId="0" borderId="0" xfId="57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12" fillId="0" borderId="0" xfId="64" applyFont="1" applyBorder="1" applyAlignment="1">
      <alignment horizontal="center"/>
      <protection/>
    </xf>
    <xf numFmtId="0" fontId="6" fillId="0" borderId="0" xfId="66" applyFont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left" vertical="center"/>
      <protection/>
    </xf>
    <xf numFmtId="0" fontId="6" fillId="0" borderId="16" xfId="57" applyFont="1" applyFill="1" applyBorder="1" applyAlignment="1">
      <alignment horizontal="center" vertical="center"/>
      <protection/>
    </xf>
    <xf numFmtId="1" fontId="6" fillId="0" borderId="12" xfId="0" applyNumberFormat="1" applyFont="1" applyBorder="1" applyAlignment="1">
      <alignment horizontal="left" vertical="center"/>
    </xf>
    <xf numFmtId="1" fontId="6" fillId="0" borderId="14" xfId="0" applyNumberFormat="1" applyFont="1" applyBorder="1" applyAlignment="1">
      <alignment horizontal="left" vertical="center"/>
    </xf>
    <xf numFmtId="1" fontId="6" fillId="0" borderId="12" xfId="66" applyNumberFormat="1" applyFont="1" applyBorder="1" applyAlignment="1">
      <alignment horizontal="left"/>
      <protection/>
    </xf>
    <xf numFmtId="1" fontId="6" fillId="0" borderId="14" xfId="66" applyNumberFormat="1" applyFont="1" applyBorder="1" applyAlignment="1">
      <alignment horizontal="left"/>
      <protection/>
    </xf>
    <xf numFmtId="1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66" applyFont="1" applyBorder="1" applyAlignment="1">
      <alignment horizontal="center" vertical="center" wrapText="1"/>
      <protection/>
    </xf>
    <xf numFmtId="0" fontId="6" fillId="0" borderId="19" xfId="66" applyFont="1" applyBorder="1" applyAlignment="1">
      <alignment horizontal="center" vertical="center" wrapText="1"/>
      <protection/>
    </xf>
    <xf numFmtId="0" fontId="6" fillId="0" borderId="24" xfId="66" applyFont="1" applyBorder="1" applyAlignment="1">
      <alignment horizontal="center" vertical="center" textRotation="90" wrapText="1"/>
      <protection/>
    </xf>
    <xf numFmtId="0" fontId="6" fillId="0" borderId="25" xfId="0" applyFont="1" applyBorder="1" applyAlignment="1">
      <alignment/>
    </xf>
    <xf numFmtId="0" fontId="6" fillId="0" borderId="26" xfId="66" applyFont="1" applyBorder="1" applyAlignment="1">
      <alignment horizontal="center" vertical="center" wrapText="1"/>
      <protection/>
    </xf>
    <xf numFmtId="1" fontId="6" fillId="0" borderId="11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11" xfId="66" applyNumberFormat="1" applyFont="1" applyBorder="1" applyAlignment="1">
      <alignment horizontal="left"/>
      <protection/>
    </xf>
    <xf numFmtId="1" fontId="6" fillId="0" borderId="0" xfId="66" applyNumberFormat="1" applyFont="1" applyBorder="1" applyAlignment="1">
      <alignment horizontal="left"/>
      <protection/>
    </xf>
    <xf numFmtId="1" fontId="6" fillId="0" borderId="0" xfId="0" applyNumberFormat="1" applyFont="1" applyBorder="1" applyAlignment="1">
      <alignment horizontal="left"/>
    </xf>
    <xf numFmtId="1" fontId="6" fillId="0" borderId="27" xfId="0" applyNumberFormat="1" applyFont="1" applyBorder="1" applyAlignment="1">
      <alignment horizontal="left" vertical="center"/>
    </xf>
    <xf numFmtId="1" fontId="6" fillId="0" borderId="17" xfId="0" applyNumberFormat="1" applyFont="1" applyBorder="1" applyAlignment="1">
      <alignment horizontal="left" vertical="center"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66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center" vertical="center"/>
      <protection/>
    </xf>
    <xf numFmtId="0" fontId="6" fillId="0" borderId="28" xfId="66" applyFont="1" applyBorder="1" applyAlignment="1">
      <alignment horizontal="center" vertical="center" wrapText="1"/>
      <protection/>
    </xf>
    <xf numFmtId="0" fontId="6" fillId="0" borderId="29" xfId="66" applyFont="1" applyBorder="1" applyAlignment="1">
      <alignment horizontal="center" vertical="center" wrapText="1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7" fillId="0" borderId="0" xfId="66" applyFont="1" applyAlignment="1">
      <alignment horizontal="center" vertical="center" wrapText="1"/>
      <protection/>
    </xf>
    <xf numFmtId="0" fontId="6" fillId="0" borderId="0" xfId="66" applyFont="1" applyAlignment="1">
      <alignment horizontal="right" vertical="center" wrapText="1"/>
      <protection/>
    </xf>
    <xf numFmtId="0" fontId="6" fillId="0" borderId="16" xfId="66" applyFont="1" applyBorder="1" applyAlignment="1">
      <alignment horizontal="center" wrapText="1"/>
      <protection/>
    </xf>
    <xf numFmtId="0" fontId="6" fillId="0" borderId="32" xfId="66" applyFont="1" applyBorder="1" applyAlignment="1">
      <alignment horizontal="center" vertical="center" textRotation="90" wrapText="1"/>
      <protection/>
    </xf>
    <xf numFmtId="0" fontId="6" fillId="0" borderId="24" xfId="66" applyFont="1" applyBorder="1" applyAlignment="1">
      <alignment horizontal="center" vertical="center" textRotation="90" wrapText="1"/>
      <protection/>
    </xf>
    <xf numFmtId="0" fontId="6" fillId="0" borderId="31" xfId="66" applyFont="1" applyBorder="1" applyAlignment="1">
      <alignment horizontal="center" vertical="center" textRotation="90" wrapText="1"/>
      <protection/>
    </xf>
    <xf numFmtId="0" fontId="6" fillId="0" borderId="33" xfId="66" applyFont="1" applyBorder="1" applyAlignment="1">
      <alignment horizontal="center" vertical="center" textRotation="90" wrapText="1"/>
      <protection/>
    </xf>
    <xf numFmtId="0" fontId="12" fillId="0" borderId="0" xfId="57" applyFont="1" applyFill="1" applyBorder="1" applyAlignment="1">
      <alignment horizontal="center" vertical="top"/>
      <protection/>
    </xf>
    <xf numFmtId="0" fontId="6" fillId="0" borderId="16" xfId="0" applyFont="1" applyBorder="1" applyAlignment="1">
      <alignment horizontal="center"/>
    </xf>
    <xf numFmtId="0" fontId="12" fillId="0" borderId="11" xfId="64" applyFont="1" applyBorder="1" applyAlignment="1">
      <alignment horizontal="center" vertical="top"/>
      <protection/>
    </xf>
    <xf numFmtId="0" fontId="6" fillId="0" borderId="16" xfId="66" applyFont="1" applyBorder="1" applyAlignment="1">
      <alignment horizontal="center"/>
      <protection/>
    </xf>
    <xf numFmtId="0" fontId="6" fillId="0" borderId="26" xfId="66" applyFont="1" applyBorder="1" applyAlignment="1">
      <alignment horizontal="center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66" applyFont="1" applyBorder="1" applyAlignment="1">
      <alignment horizontal="left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16" xfId="64" applyFont="1" applyBorder="1" applyAlignment="1">
      <alignment horizontal="center"/>
      <protection/>
    </xf>
    <xf numFmtId="0" fontId="6" fillId="0" borderId="37" xfId="66" applyFont="1" applyBorder="1" applyAlignment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66" applyFont="1" applyBorder="1" applyAlignment="1">
      <alignment horizontal="center"/>
      <protection/>
    </xf>
    <xf numFmtId="0" fontId="6" fillId="0" borderId="35" xfId="66" applyFont="1" applyBorder="1" applyAlignment="1">
      <alignment horizontal="center"/>
      <protection/>
    </xf>
    <xf numFmtId="0" fontId="6" fillId="0" borderId="19" xfId="66" applyFont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 wrapText="1"/>
      <protection/>
    </xf>
    <xf numFmtId="0" fontId="6" fillId="0" borderId="41" xfId="66" applyFont="1" applyBorder="1" applyAlignment="1">
      <alignment horizontal="center" vertical="center" textRotation="90" wrapText="1"/>
      <protection/>
    </xf>
    <xf numFmtId="0" fontId="6" fillId="0" borderId="39" xfId="66" applyFont="1" applyBorder="1" applyAlignment="1">
      <alignment horizontal="center" vertical="center" textRotation="90" wrapText="1"/>
      <protection/>
    </xf>
    <xf numFmtId="0" fontId="6" fillId="0" borderId="42" xfId="66" applyFont="1" applyBorder="1" applyAlignment="1">
      <alignment horizontal="center" vertical="center" textRotation="90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Затраты Армгазпрома 1996. 97. 98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4_5" xfId="64"/>
    <cellStyle name="Обычный_Баланс 1" xfId="65"/>
    <cellStyle name="Обычный_Потери газа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view="pageBreakPreview" zoomScale="75" zoomScaleNormal="75" zoomScaleSheetLayoutView="75" zoomScalePageLayoutView="0" workbookViewId="0" topLeftCell="A1">
      <selection activeCell="AA2" sqref="AA2"/>
    </sheetView>
  </sheetViews>
  <sheetFormatPr defaultColWidth="6.7109375" defaultRowHeight="12.75"/>
  <cols>
    <col min="1" max="1" width="6.28125" style="4" bestFit="1" customWidth="1"/>
    <col min="2" max="2" width="2.00390625" style="4" bestFit="1" customWidth="1"/>
    <col min="3" max="3" width="7.8515625" style="4" customWidth="1"/>
    <col min="4" max="4" width="6.00390625" style="4" bestFit="1" customWidth="1"/>
    <col min="5" max="5" width="1.57421875" style="4" bestFit="1" customWidth="1"/>
    <col min="6" max="6" width="7.28125" style="4" customWidth="1"/>
    <col min="7" max="7" width="6.00390625" style="4" bestFit="1" customWidth="1"/>
    <col min="8" max="8" width="2.00390625" style="4" bestFit="1" customWidth="1"/>
    <col min="9" max="9" width="7.421875" style="4" customWidth="1"/>
    <col min="10" max="10" width="6.00390625" style="4" bestFit="1" customWidth="1"/>
    <col min="11" max="11" width="2.00390625" style="4" customWidth="1"/>
    <col min="12" max="12" width="8.57421875" style="4" customWidth="1"/>
    <col min="13" max="13" width="16.00390625" style="4" customWidth="1"/>
    <col min="14" max="14" width="6.28125" style="4" bestFit="1" customWidth="1"/>
    <col min="15" max="15" width="2.140625" style="4" customWidth="1"/>
    <col min="16" max="16" width="7.8515625" style="4" customWidth="1"/>
    <col min="17" max="17" width="6.28125" style="4" bestFit="1" customWidth="1"/>
    <col min="18" max="18" width="2.00390625" style="4" bestFit="1" customWidth="1"/>
    <col min="19" max="19" width="7.7109375" style="4" customWidth="1"/>
    <col min="20" max="20" width="6.28125" style="4" bestFit="1" customWidth="1"/>
    <col min="21" max="21" width="2.00390625" style="4" bestFit="1" customWidth="1"/>
    <col min="22" max="22" width="7.57421875" style="4" customWidth="1"/>
    <col min="23" max="23" width="6.28125" style="4" bestFit="1" customWidth="1"/>
    <col min="24" max="24" width="2.00390625" style="4" bestFit="1" customWidth="1"/>
    <col min="25" max="25" width="8.57421875" style="4" customWidth="1"/>
    <col min="26" max="26" width="15.7109375" style="4" customWidth="1"/>
    <col min="27" max="27" width="6.28125" style="4" bestFit="1" customWidth="1"/>
    <col min="28" max="28" width="2.00390625" style="4" bestFit="1" customWidth="1"/>
    <col min="29" max="29" width="7.421875" style="4" customWidth="1"/>
    <col min="30" max="30" width="6.28125" style="4" bestFit="1" customWidth="1"/>
    <col min="31" max="31" width="2.00390625" style="4" bestFit="1" customWidth="1"/>
    <col min="32" max="32" width="7.8515625" style="4" customWidth="1"/>
    <col min="33" max="33" width="6.28125" style="4" bestFit="1" customWidth="1"/>
    <col min="34" max="34" width="2.00390625" style="4" bestFit="1" customWidth="1"/>
    <col min="35" max="35" width="7.8515625" style="4" customWidth="1"/>
    <col min="36" max="36" width="6.28125" style="4" bestFit="1" customWidth="1"/>
    <col min="37" max="37" width="2.00390625" style="4" bestFit="1" customWidth="1"/>
    <col min="38" max="38" width="8.57421875" style="4" customWidth="1"/>
    <col min="39" max="39" width="15.8515625" style="4" customWidth="1"/>
    <col min="40" max="16384" width="6.7109375" style="4" customWidth="1"/>
  </cols>
  <sheetData>
    <row r="1" spans="1:39" ht="15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89" t="s">
        <v>2</v>
      </c>
      <c r="AG1" s="89"/>
      <c r="AH1" s="89"/>
      <c r="AI1" s="89"/>
      <c r="AJ1" s="89"/>
      <c r="AK1" s="89"/>
      <c r="AL1" s="89"/>
      <c r="AM1" s="89"/>
    </row>
    <row r="2" spans="1:39" ht="54" customHeight="1">
      <c r="A2" s="2"/>
      <c r="B2" s="2"/>
      <c r="C2" s="2"/>
      <c r="D2" s="2"/>
      <c r="E2" s="2"/>
      <c r="F2" s="2"/>
      <c r="G2" s="2"/>
      <c r="H2" s="2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  <c r="U2" s="2"/>
      <c r="V2" s="5"/>
      <c r="W2" s="5"/>
      <c r="X2" s="5"/>
      <c r="Y2" s="5"/>
      <c r="Z2" s="5"/>
      <c r="AA2" s="2"/>
      <c r="AB2" s="2"/>
      <c r="AC2" s="2"/>
      <c r="AD2" s="2"/>
      <c r="AE2" s="2"/>
      <c r="AF2" s="62" t="s">
        <v>3</v>
      </c>
      <c r="AG2" s="62"/>
      <c r="AH2" s="62"/>
      <c r="AI2" s="62"/>
      <c r="AJ2" s="62"/>
      <c r="AK2" s="62"/>
      <c r="AL2" s="62"/>
      <c r="AM2" s="62"/>
    </row>
    <row r="3" spans="1:31" ht="18">
      <c r="A3" s="6"/>
      <c r="B3" s="6"/>
      <c r="C3" s="2"/>
      <c r="D3" s="7"/>
      <c r="E3" s="7"/>
      <c r="N3" s="6"/>
      <c r="O3" s="6"/>
      <c r="P3" s="2"/>
      <c r="Q3" s="7"/>
      <c r="R3" s="7"/>
      <c r="AA3" s="6"/>
      <c r="AB3" s="6"/>
      <c r="AC3" s="2"/>
      <c r="AD3" s="7"/>
      <c r="AE3" s="7"/>
    </row>
    <row r="4" spans="1:39" ht="44.25" customHeight="1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</row>
    <row r="5" spans="1:39" ht="18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</row>
    <row r="6" spans="1:40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71" t="s">
        <v>12</v>
      </c>
      <c r="AD6" s="71"/>
      <c r="AE6" s="71"/>
      <c r="AF6" s="71"/>
      <c r="AG6" s="72" t="s">
        <v>34</v>
      </c>
      <c r="AH6" s="72"/>
      <c r="AI6" s="72"/>
      <c r="AJ6" s="72"/>
      <c r="AK6" s="39"/>
      <c r="AL6" s="41">
        <v>2017</v>
      </c>
      <c r="AM6" s="40" t="s">
        <v>13</v>
      </c>
      <c r="AN6" s="8"/>
    </row>
    <row r="7" spans="1:39" ht="16.5" thickBot="1">
      <c r="A7" s="2"/>
      <c r="B7" s="2"/>
      <c r="C7" s="2"/>
      <c r="D7" s="9"/>
      <c r="E7" s="9"/>
      <c r="F7" s="9"/>
      <c r="G7" s="9"/>
      <c r="H7" s="9"/>
      <c r="I7" s="10"/>
      <c r="J7" s="10"/>
      <c r="K7" s="10"/>
      <c r="L7" s="10"/>
      <c r="M7" s="10"/>
      <c r="N7" s="2"/>
      <c r="O7" s="2"/>
      <c r="P7" s="2"/>
      <c r="Q7" s="9"/>
      <c r="R7" s="9"/>
      <c r="S7" s="9"/>
      <c r="T7" s="9"/>
      <c r="U7" s="9"/>
      <c r="V7" s="10"/>
      <c r="W7" s="10"/>
      <c r="X7" s="10"/>
      <c r="Y7" s="10"/>
      <c r="Z7" s="10"/>
      <c r="AA7" s="2"/>
      <c r="AB7" s="2"/>
      <c r="AC7" s="2"/>
      <c r="AD7" s="9"/>
      <c r="AE7" s="9"/>
      <c r="AF7" s="9"/>
      <c r="AG7" s="9"/>
      <c r="AH7" s="9"/>
      <c r="AI7" s="10"/>
      <c r="AJ7" s="10"/>
      <c r="AK7" s="10"/>
      <c r="AL7" s="10"/>
      <c r="AM7" s="10"/>
    </row>
    <row r="8" spans="1:39" ht="9" customHeight="1">
      <c r="A8" s="94"/>
      <c r="B8" s="95"/>
      <c r="C8" s="95"/>
      <c r="D8" s="95"/>
      <c r="E8" s="95"/>
      <c r="F8" s="95"/>
      <c r="G8" s="95"/>
      <c r="H8" s="95"/>
      <c r="I8" s="95"/>
      <c r="J8" s="82" t="s">
        <v>5</v>
      </c>
      <c r="K8" s="83"/>
      <c r="L8" s="84"/>
      <c r="M8" s="68" t="s">
        <v>11</v>
      </c>
      <c r="N8" s="94"/>
      <c r="O8" s="95"/>
      <c r="P8" s="95"/>
      <c r="Q8" s="95"/>
      <c r="R8" s="95"/>
      <c r="S8" s="95"/>
      <c r="T8" s="95"/>
      <c r="U8" s="95"/>
      <c r="V8" s="95"/>
      <c r="W8" s="82" t="s">
        <v>6</v>
      </c>
      <c r="X8" s="83"/>
      <c r="Y8" s="84"/>
      <c r="Z8" s="68" t="s">
        <v>11</v>
      </c>
      <c r="AA8" s="94"/>
      <c r="AB8" s="95"/>
      <c r="AC8" s="95"/>
      <c r="AD8" s="95"/>
      <c r="AE8" s="95"/>
      <c r="AF8" s="95"/>
      <c r="AG8" s="95"/>
      <c r="AH8" s="95"/>
      <c r="AI8" s="95"/>
      <c r="AJ8" s="82" t="s">
        <v>6</v>
      </c>
      <c r="AK8" s="83"/>
      <c r="AL8" s="83"/>
      <c r="AM8" s="92" t="s">
        <v>11</v>
      </c>
    </row>
    <row r="9" spans="1:39" ht="14.25" customHeight="1">
      <c r="A9" s="11"/>
      <c r="B9" s="12"/>
      <c r="C9" s="80" t="s">
        <v>31</v>
      </c>
      <c r="D9" s="80"/>
      <c r="E9" s="80"/>
      <c r="F9" s="80"/>
      <c r="G9" s="88" t="s">
        <v>9</v>
      </c>
      <c r="H9" s="88"/>
      <c r="I9" s="88"/>
      <c r="J9" s="85"/>
      <c r="K9" s="86"/>
      <c r="L9" s="87"/>
      <c r="M9" s="69"/>
      <c r="N9" s="11"/>
      <c r="O9" s="12"/>
      <c r="P9" s="80" t="s">
        <v>32</v>
      </c>
      <c r="Q9" s="80"/>
      <c r="R9" s="80"/>
      <c r="S9" s="80"/>
      <c r="T9" s="88" t="s">
        <v>9</v>
      </c>
      <c r="U9" s="88"/>
      <c r="V9" s="88"/>
      <c r="W9" s="85"/>
      <c r="X9" s="86"/>
      <c r="Y9" s="87"/>
      <c r="Z9" s="69"/>
      <c r="AA9" s="11"/>
      <c r="AB9" s="12"/>
      <c r="AC9" s="80" t="s">
        <v>33</v>
      </c>
      <c r="AD9" s="80"/>
      <c r="AE9" s="80"/>
      <c r="AF9" s="80"/>
      <c r="AG9" s="88" t="s">
        <v>9</v>
      </c>
      <c r="AH9" s="88"/>
      <c r="AI9" s="88"/>
      <c r="AJ9" s="85"/>
      <c r="AK9" s="86"/>
      <c r="AL9" s="86"/>
      <c r="AM9" s="93"/>
    </row>
    <row r="10" spans="1:39" ht="9" customHeight="1">
      <c r="A10" s="81"/>
      <c r="B10" s="80"/>
      <c r="C10" s="80"/>
      <c r="D10" s="80"/>
      <c r="E10" s="80"/>
      <c r="F10" s="80"/>
      <c r="G10" s="80"/>
      <c r="H10" s="80"/>
      <c r="I10" s="80"/>
      <c r="J10" s="85"/>
      <c r="K10" s="86"/>
      <c r="L10" s="87"/>
      <c r="M10" s="69"/>
      <c r="N10" s="81"/>
      <c r="O10" s="80"/>
      <c r="P10" s="80"/>
      <c r="Q10" s="80"/>
      <c r="R10" s="80"/>
      <c r="S10" s="80"/>
      <c r="T10" s="80"/>
      <c r="U10" s="80"/>
      <c r="V10" s="80"/>
      <c r="W10" s="85"/>
      <c r="X10" s="86"/>
      <c r="Y10" s="87"/>
      <c r="Z10" s="69"/>
      <c r="AA10" s="81"/>
      <c r="AB10" s="80"/>
      <c r="AC10" s="80"/>
      <c r="AD10" s="80"/>
      <c r="AE10" s="80"/>
      <c r="AF10" s="80"/>
      <c r="AG10" s="80"/>
      <c r="AH10" s="80"/>
      <c r="AI10" s="80"/>
      <c r="AJ10" s="85"/>
      <c r="AK10" s="86"/>
      <c r="AL10" s="86"/>
      <c r="AM10" s="93"/>
    </row>
    <row r="11" spans="1:39" ht="69" customHeight="1">
      <c r="A11" s="67" t="s">
        <v>10</v>
      </c>
      <c r="B11" s="63"/>
      <c r="C11" s="64"/>
      <c r="D11" s="63" t="s">
        <v>24</v>
      </c>
      <c r="E11" s="63"/>
      <c r="F11" s="64"/>
      <c r="G11" s="63" t="s">
        <v>25</v>
      </c>
      <c r="H11" s="63"/>
      <c r="I11" s="64"/>
      <c r="J11" s="85"/>
      <c r="K11" s="86"/>
      <c r="L11" s="87"/>
      <c r="M11" s="69"/>
      <c r="N11" s="67" t="s">
        <v>10</v>
      </c>
      <c r="O11" s="63"/>
      <c r="P11" s="64"/>
      <c r="Q11" s="63" t="s">
        <v>24</v>
      </c>
      <c r="R11" s="63"/>
      <c r="S11" s="64"/>
      <c r="T11" s="63" t="s">
        <v>25</v>
      </c>
      <c r="U11" s="63"/>
      <c r="V11" s="64"/>
      <c r="W11" s="85"/>
      <c r="X11" s="86"/>
      <c r="Y11" s="87"/>
      <c r="Z11" s="69"/>
      <c r="AA11" s="67" t="s">
        <v>10</v>
      </c>
      <c r="AB11" s="63"/>
      <c r="AC11" s="64"/>
      <c r="AD11" s="63" t="s">
        <v>24</v>
      </c>
      <c r="AE11" s="63"/>
      <c r="AF11" s="64"/>
      <c r="AG11" s="63" t="s">
        <v>25</v>
      </c>
      <c r="AH11" s="63"/>
      <c r="AI11" s="64"/>
      <c r="AJ11" s="85"/>
      <c r="AK11" s="86"/>
      <c r="AL11" s="86"/>
      <c r="AM11" s="93"/>
    </row>
    <row r="12" spans="1:39" ht="19.5" customHeight="1">
      <c r="A12" s="96" t="s">
        <v>7</v>
      </c>
      <c r="B12" s="97"/>
      <c r="C12" s="97"/>
      <c r="D12" s="66"/>
      <c r="E12" s="66"/>
      <c r="F12" s="66"/>
      <c r="G12" s="66"/>
      <c r="H12" s="66"/>
      <c r="I12" s="66"/>
      <c r="J12" s="66"/>
      <c r="K12" s="66"/>
      <c r="L12" s="91"/>
      <c r="M12" s="73" t="s">
        <v>37</v>
      </c>
      <c r="N12" s="65" t="s">
        <v>7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91"/>
      <c r="Z12" s="73" t="s">
        <v>35</v>
      </c>
      <c r="AA12" s="65" t="s">
        <v>7</v>
      </c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98" t="s">
        <v>36</v>
      </c>
    </row>
    <row r="13" spans="1:39" ht="15">
      <c r="A13" s="51" t="s">
        <v>26</v>
      </c>
      <c r="B13" s="14" t="s">
        <v>1</v>
      </c>
      <c r="C13" s="15">
        <v>8825</v>
      </c>
      <c r="D13" s="14" t="s">
        <v>26</v>
      </c>
      <c r="E13" s="14" t="s">
        <v>1</v>
      </c>
      <c r="F13" s="15">
        <v>8810</v>
      </c>
      <c r="G13" s="14" t="s">
        <v>26</v>
      </c>
      <c r="H13" s="14" t="s">
        <v>1</v>
      </c>
      <c r="I13" s="15">
        <v>8852</v>
      </c>
      <c r="J13" s="16" t="s">
        <v>26</v>
      </c>
      <c r="K13" s="14" t="s">
        <v>1</v>
      </c>
      <c r="L13" s="42">
        <f>(I13+F13+C13)/3</f>
        <v>8829</v>
      </c>
      <c r="M13" s="74"/>
      <c r="N13" s="51" t="s">
        <v>26</v>
      </c>
      <c r="O13" s="14" t="s">
        <v>1</v>
      </c>
      <c r="P13" s="15">
        <v>8694</v>
      </c>
      <c r="Q13" s="14" t="s">
        <v>26</v>
      </c>
      <c r="R13" s="14" t="s">
        <v>1</v>
      </c>
      <c r="S13" s="15">
        <v>8733</v>
      </c>
      <c r="T13" s="14" t="s">
        <v>26</v>
      </c>
      <c r="U13" s="14" t="s">
        <v>1</v>
      </c>
      <c r="V13" s="15">
        <v>8483</v>
      </c>
      <c r="W13" s="16" t="s">
        <v>26</v>
      </c>
      <c r="X13" s="14" t="s">
        <v>1</v>
      </c>
      <c r="Y13" s="42">
        <f>(V13+S13+P13)/3</f>
        <v>8636.666666666666</v>
      </c>
      <c r="Z13" s="74"/>
      <c r="AA13" s="51" t="s">
        <v>26</v>
      </c>
      <c r="AB13" s="14" t="s">
        <v>1</v>
      </c>
      <c r="AC13" s="15">
        <v>8304</v>
      </c>
      <c r="AD13" s="14" t="s">
        <v>26</v>
      </c>
      <c r="AE13" s="14" t="s">
        <v>1</v>
      </c>
      <c r="AF13" s="15">
        <v>8295</v>
      </c>
      <c r="AG13" s="14" t="s">
        <v>26</v>
      </c>
      <c r="AH13" s="14" t="s">
        <v>1</v>
      </c>
      <c r="AI13" s="15">
        <v>8269</v>
      </c>
      <c r="AJ13" s="14" t="s">
        <v>26</v>
      </c>
      <c r="AK13" s="14" t="s">
        <v>1</v>
      </c>
      <c r="AL13" s="55">
        <f>(AI13+AF13+AC13)/3</f>
        <v>8289.333333333334</v>
      </c>
      <c r="AM13" s="99"/>
    </row>
    <row r="14" spans="1:39" ht="19.5" customHeight="1">
      <c r="A14" s="50" t="s">
        <v>27</v>
      </c>
      <c r="B14" s="13" t="s">
        <v>1</v>
      </c>
      <c r="C14" s="17">
        <v>8825</v>
      </c>
      <c r="D14" s="13" t="s">
        <v>27</v>
      </c>
      <c r="E14" s="13" t="s">
        <v>1</v>
      </c>
      <c r="F14" s="17">
        <v>8810</v>
      </c>
      <c r="G14" s="13" t="s">
        <v>27</v>
      </c>
      <c r="H14" s="13" t="s">
        <v>1</v>
      </c>
      <c r="I14" s="17">
        <v>8852</v>
      </c>
      <c r="J14" s="18" t="s">
        <v>27</v>
      </c>
      <c r="K14" s="13" t="s">
        <v>1</v>
      </c>
      <c r="L14" s="43">
        <f>+(C14+F14+I14)/3</f>
        <v>8829</v>
      </c>
      <c r="M14" s="74"/>
      <c r="N14" s="50" t="s">
        <v>27</v>
      </c>
      <c r="O14" s="13" t="s">
        <v>1</v>
      </c>
      <c r="P14" s="17">
        <v>8694</v>
      </c>
      <c r="Q14" s="13" t="s">
        <v>27</v>
      </c>
      <c r="R14" s="13" t="s">
        <v>1</v>
      </c>
      <c r="S14" s="17">
        <v>8733</v>
      </c>
      <c r="T14" s="13" t="s">
        <v>27</v>
      </c>
      <c r="U14" s="13" t="s">
        <v>1</v>
      </c>
      <c r="V14" s="17">
        <v>8483</v>
      </c>
      <c r="W14" s="18" t="s">
        <v>27</v>
      </c>
      <c r="X14" s="13" t="s">
        <v>1</v>
      </c>
      <c r="Y14" s="43">
        <f>+(P14+S14+V14)/3</f>
        <v>8636.666666666666</v>
      </c>
      <c r="Z14" s="74"/>
      <c r="AA14" s="50" t="s">
        <v>27</v>
      </c>
      <c r="AB14" s="13" t="s">
        <v>1</v>
      </c>
      <c r="AC14" s="17">
        <v>8304</v>
      </c>
      <c r="AD14" s="13" t="s">
        <v>27</v>
      </c>
      <c r="AE14" s="13" t="s">
        <v>1</v>
      </c>
      <c r="AF14" s="17">
        <v>8295</v>
      </c>
      <c r="AG14" s="13" t="s">
        <v>27</v>
      </c>
      <c r="AH14" s="13" t="s">
        <v>1</v>
      </c>
      <c r="AI14" s="17">
        <v>8269</v>
      </c>
      <c r="AJ14" s="13" t="s">
        <v>27</v>
      </c>
      <c r="AK14" s="13" t="s">
        <v>1</v>
      </c>
      <c r="AL14" s="56">
        <f>+(AC14+AF14+AI14)/3</f>
        <v>8289.333333333334</v>
      </c>
      <c r="AM14" s="99"/>
    </row>
    <row r="15" spans="1:39" ht="15">
      <c r="A15" s="50" t="s">
        <v>16</v>
      </c>
      <c r="B15" s="13" t="s">
        <v>1</v>
      </c>
      <c r="C15" s="17">
        <v>8825</v>
      </c>
      <c r="D15" s="13" t="s">
        <v>16</v>
      </c>
      <c r="E15" s="13" t="s">
        <v>1</v>
      </c>
      <c r="F15" s="17">
        <v>8810</v>
      </c>
      <c r="G15" s="13" t="s">
        <v>16</v>
      </c>
      <c r="H15" s="13" t="s">
        <v>1</v>
      </c>
      <c r="I15" s="17">
        <v>8852</v>
      </c>
      <c r="J15" s="18" t="s">
        <v>16</v>
      </c>
      <c r="K15" s="13" t="s">
        <v>1</v>
      </c>
      <c r="L15" s="43">
        <f>+(C15+F15+I15)/3</f>
        <v>8829</v>
      </c>
      <c r="M15" s="74"/>
      <c r="N15" s="18" t="s">
        <v>16</v>
      </c>
      <c r="O15" s="13" t="s">
        <v>1</v>
      </c>
      <c r="P15" s="17">
        <v>8694</v>
      </c>
      <c r="Q15" s="13" t="s">
        <v>16</v>
      </c>
      <c r="R15" s="13" t="s">
        <v>1</v>
      </c>
      <c r="S15" s="17">
        <v>8733</v>
      </c>
      <c r="T15" s="13" t="s">
        <v>16</v>
      </c>
      <c r="U15" s="13" t="s">
        <v>1</v>
      </c>
      <c r="V15" s="17">
        <v>8483</v>
      </c>
      <c r="W15" s="18" t="s">
        <v>16</v>
      </c>
      <c r="X15" s="13" t="s">
        <v>1</v>
      </c>
      <c r="Y15" s="43">
        <f>+(P15+S15+V15)/3</f>
        <v>8636.666666666666</v>
      </c>
      <c r="Z15" s="74"/>
      <c r="AA15" s="18" t="s">
        <v>16</v>
      </c>
      <c r="AB15" s="13" t="s">
        <v>1</v>
      </c>
      <c r="AC15" s="17">
        <v>8304</v>
      </c>
      <c r="AD15" s="13" t="s">
        <v>16</v>
      </c>
      <c r="AE15" s="13" t="s">
        <v>1</v>
      </c>
      <c r="AF15" s="17">
        <v>8295</v>
      </c>
      <c r="AG15" s="13" t="s">
        <v>16</v>
      </c>
      <c r="AH15" s="13" t="s">
        <v>1</v>
      </c>
      <c r="AI15" s="17">
        <v>8269</v>
      </c>
      <c r="AJ15" s="13" t="s">
        <v>16</v>
      </c>
      <c r="AK15" s="13" t="s">
        <v>1</v>
      </c>
      <c r="AL15" s="56">
        <f>+(AC15+AF15+AI15)/3</f>
        <v>8289.333333333334</v>
      </c>
      <c r="AM15" s="99"/>
    </row>
    <row r="16" spans="1:39" ht="15">
      <c r="A16" s="50" t="s">
        <v>17</v>
      </c>
      <c r="B16" s="13" t="s">
        <v>1</v>
      </c>
      <c r="C16" s="17">
        <v>8804</v>
      </c>
      <c r="D16" s="18" t="s">
        <v>17</v>
      </c>
      <c r="E16" s="13" t="s">
        <v>1</v>
      </c>
      <c r="F16" s="17">
        <v>8749</v>
      </c>
      <c r="G16" s="13" t="s">
        <v>17</v>
      </c>
      <c r="H16" s="13" t="s">
        <v>1</v>
      </c>
      <c r="I16" s="17">
        <v>8801</v>
      </c>
      <c r="J16" s="18" t="s">
        <v>17</v>
      </c>
      <c r="K16" s="13" t="s">
        <v>1</v>
      </c>
      <c r="L16" s="43">
        <f aca="true" t="shared" si="0" ref="L16:L21">+(C16+F16+I16)/3</f>
        <v>8784.666666666666</v>
      </c>
      <c r="M16" s="74"/>
      <c r="N16" s="18" t="s">
        <v>17</v>
      </c>
      <c r="O16" s="13" t="s">
        <v>1</v>
      </c>
      <c r="P16" s="17">
        <v>8713</v>
      </c>
      <c r="Q16" s="18" t="s">
        <v>17</v>
      </c>
      <c r="R16" s="13" t="s">
        <v>1</v>
      </c>
      <c r="S16" s="17">
        <v>8721</v>
      </c>
      <c r="T16" s="13" t="s">
        <v>17</v>
      </c>
      <c r="U16" s="13" t="s">
        <v>1</v>
      </c>
      <c r="V16" s="17">
        <v>8480</v>
      </c>
      <c r="W16" s="18" t="s">
        <v>17</v>
      </c>
      <c r="X16" s="13" t="s">
        <v>1</v>
      </c>
      <c r="Y16" s="43">
        <f aca="true" t="shared" si="1" ref="Y16:Y21">+(P16+S16+V16)/3</f>
        <v>8638</v>
      </c>
      <c r="Z16" s="74"/>
      <c r="AA16" s="18" t="s">
        <v>17</v>
      </c>
      <c r="AB16" s="13" t="s">
        <v>1</v>
      </c>
      <c r="AC16" s="17">
        <v>8285</v>
      </c>
      <c r="AD16" s="18" t="s">
        <v>17</v>
      </c>
      <c r="AE16" s="13" t="s">
        <v>1</v>
      </c>
      <c r="AF16" s="17">
        <v>8271</v>
      </c>
      <c r="AG16" s="13" t="s">
        <v>17</v>
      </c>
      <c r="AH16" s="13" t="s">
        <v>1</v>
      </c>
      <c r="AI16" s="17">
        <v>8248</v>
      </c>
      <c r="AJ16" s="13" t="s">
        <v>17</v>
      </c>
      <c r="AK16" s="13" t="s">
        <v>1</v>
      </c>
      <c r="AL16" s="56">
        <f aca="true" t="shared" si="2" ref="AL16:AL21">+(AC16+AF16+AI16)/3</f>
        <v>8268</v>
      </c>
      <c r="AM16" s="99"/>
    </row>
    <row r="17" spans="1:39" ht="15">
      <c r="A17" s="50" t="s">
        <v>18</v>
      </c>
      <c r="B17" s="13" t="s">
        <v>1</v>
      </c>
      <c r="C17" s="17">
        <v>8804</v>
      </c>
      <c r="D17" s="18" t="s">
        <v>18</v>
      </c>
      <c r="E17" s="13" t="s">
        <v>1</v>
      </c>
      <c r="F17" s="17">
        <v>8749</v>
      </c>
      <c r="G17" s="18" t="s">
        <v>18</v>
      </c>
      <c r="H17" s="13" t="s">
        <v>1</v>
      </c>
      <c r="I17" s="17">
        <v>8801</v>
      </c>
      <c r="J17" s="18" t="s">
        <v>18</v>
      </c>
      <c r="K17" s="13" t="s">
        <v>1</v>
      </c>
      <c r="L17" s="43">
        <f t="shared" si="0"/>
        <v>8784.666666666666</v>
      </c>
      <c r="M17" s="74"/>
      <c r="N17" s="18" t="s">
        <v>18</v>
      </c>
      <c r="O17" s="13" t="s">
        <v>1</v>
      </c>
      <c r="P17" s="17">
        <v>8713</v>
      </c>
      <c r="Q17" s="18" t="s">
        <v>18</v>
      </c>
      <c r="R17" s="13" t="s">
        <v>1</v>
      </c>
      <c r="S17" s="17">
        <v>8721</v>
      </c>
      <c r="T17" s="18" t="s">
        <v>18</v>
      </c>
      <c r="U17" s="13" t="s">
        <v>1</v>
      </c>
      <c r="V17" s="17">
        <v>8480</v>
      </c>
      <c r="W17" s="18" t="s">
        <v>18</v>
      </c>
      <c r="X17" s="13" t="s">
        <v>1</v>
      </c>
      <c r="Y17" s="43">
        <f t="shared" si="1"/>
        <v>8638</v>
      </c>
      <c r="Z17" s="74"/>
      <c r="AA17" s="18" t="s">
        <v>18</v>
      </c>
      <c r="AB17" s="13" t="s">
        <v>1</v>
      </c>
      <c r="AC17" s="17">
        <v>8285</v>
      </c>
      <c r="AD17" s="18" t="s">
        <v>18</v>
      </c>
      <c r="AE17" s="13" t="s">
        <v>1</v>
      </c>
      <c r="AF17" s="17">
        <v>8271</v>
      </c>
      <c r="AG17" s="18" t="s">
        <v>18</v>
      </c>
      <c r="AH17" s="13" t="s">
        <v>1</v>
      </c>
      <c r="AI17" s="17">
        <v>8248</v>
      </c>
      <c r="AJ17" s="18" t="s">
        <v>18</v>
      </c>
      <c r="AK17" s="13" t="s">
        <v>1</v>
      </c>
      <c r="AL17" s="56">
        <f t="shared" si="2"/>
        <v>8268</v>
      </c>
      <c r="AM17" s="99"/>
    </row>
    <row r="18" spans="1:39" ht="15">
      <c r="A18" s="50" t="s">
        <v>19</v>
      </c>
      <c r="B18" s="13" t="s">
        <v>1</v>
      </c>
      <c r="C18" s="17">
        <v>8751</v>
      </c>
      <c r="D18" s="18" t="s">
        <v>19</v>
      </c>
      <c r="E18" s="13" t="s">
        <v>1</v>
      </c>
      <c r="F18" s="17">
        <v>8735</v>
      </c>
      <c r="G18" s="18" t="s">
        <v>19</v>
      </c>
      <c r="H18" s="13" t="s">
        <v>1</v>
      </c>
      <c r="I18" s="17">
        <v>8790</v>
      </c>
      <c r="J18" s="18" t="s">
        <v>19</v>
      </c>
      <c r="K18" s="13" t="s">
        <v>1</v>
      </c>
      <c r="L18" s="43">
        <f t="shared" si="0"/>
        <v>8758.666666666666</v>
      </c>
      <c r="M18" s="74"/>
      <c r="N18" s="18" t="s">
        <v>19</v>
      </c>
      <c r="O18" s="13" t="s">
        <v>1</v>
      </c>
      <c r="P18" s="17">
        <v>8705</v>
      </c>
      <c r="Q18" s="18" t="s">
        <v>19</v>
      </c>
      <c r="R18" s="13" t="s">
        <v>1</v>
      </c>
      <c r="S18" s="17">
        <v>8721</v>
      </c>
      <c r="T18" s="18" t="s">
        <v>19</v>
      </c>
      <c r="U18" s="13" t="s">
        <v>1</v>
      </c>
      <c r="V18" s="17">
        <v>8464</v>
      </c>
      <c r="W18" s="18" t="s">
        <v>19</v>
      </c>
      <c r="X18" s="13" t="s">
        <v>1</v>
      </c>
      <c r="Y18" s="43">
        <f t="shared" si="1"/>
        <v>8630</v>
      </c>
      <c r="Z18" s="74"/>
      <c r="AA18" s="18" t="s">
        <v>19</v>
      </c>
      <c r="AB18" s="13" t="s">
        <v>1</v>
      </c>
      <c r="AC18" s="17">
        <v>8285</v>
      </c>
      <c r="AD18" s="18" t="s">
        <v>19</v>
      </c>
      <c r="AE18" s="13" t="s">
        <v>1</v>
      </c>
      <c r="AF18" s="17">
        <v>8271</v>
      </c>
      <c r="AG18" s="18" t="s">
        <v>19</v>
      </c>
      <c r="AH18" s="13" t="s">
        <v>1</v>
      </c>
      <c r="AI18" s="17">
        <v>8248</v>
      </c>
      <c r="AJ18" s="18" t="s">
        <v>19</v>
      </c>
      <c r="AK18" s="13" t="s">
        <v>1</v>
      </c>
      <c r="AL18" s="56">
        <f t="shared" si="2"/>
        <v>8268</v>
      </c>
      <c r="AM18" s="99"/>
    </row>
    <row r="19" spans="1:39" ht="15">
      <c r="A19" s="50" t="s">
        <v>20</v>
      </c>
      <c r="B19" s="13" t="s">
        <v>1</v>
      </c>
      <c r="C19" s="17">
        <v>8751</v>
      </c>
      <c r="D19" s="18" t="s">
        <v>20</v>
      </c>
      <c r="E19" s="13" t="s">
        <v>1</v>
      </c>
      <c r="F19" s="17">
        <v>8735</v>
      </c>
      <c r="G19" s="18" t="s">
        <v>20</v>
      </c>
      <c r="H19" s="13" t="s">
        <v>1</v>
      </c>
      <c r="I19" s="17">
        <v>8790</v>
      </c>
      <c r="J19" s="18" t="s">
        <v>20</v>
      </c>
      <c r="K19" s="13" t="s">
        <v>1</v>
      </c>
      <c r="L19" s="43">
        <f t="shared" si="0"/>
        <v>8758.666666666666</v>
      </c>
      <c r="M19" s="74"/>
      <c r="N19" s="18" t="s">
        <v>20</v>
      </c>
      <c r="O19" s="13" t="s">
        <v>1</v>
      </c>
      <c r="P19" s="17">
        <v>8685</v>
      </c>
      <c r="Q19" s="18" t="s">
        <v>20</v>
      </c>
      <c r="R19" s="13" t="s">
        <v>1</v>
      </c>
      <c r="S19" s="17">
        <v>8721</v>
      </c>
      <c r="T19" s="18" t="s">
        <v>20</v>
      </c>
      <c r="U19" s="13" t="s">
        <v>1</v>
      </c>
      <c r="V19" s="17">
        <v>8481</v>
      </c>
      <c r="W19" s="18" t="s">
        <v>20</v>
      </c>
      <c r="X19" s="13" t="s">
        <v>1</v>
      </c>
      <c r="Y19" s="43">
        <f t="shared" si="1"/>
        <v>8629</v>
      </c>
      <c r="Z19" s="74"/>
      <c r="AA19" s="18" t="s">
        <v>20</v>
      </c>
      <c r="AB19" s="13" t="s">
        <v>1</v>
      </c>
      <c r="AC19" s="17">
        <v>8304</v>
      </c>
      <c r="AD19" s="18" t="s">
        <v>20</v>
      </c>
      <c r="AE19" s="13" t="s">
        <v>1</v>
      </c>
      <c r="AF19" s="17">
        <v>8295</v>
      </c>
      <c r="AG19" s="18" t="s">
        <v>20</v>
      </c>
      <c r="AH19" s="13" t="s">
        <v>1</v>
      </c>
      <c r="AI19" s="17">
        <v>8263</v>
      </c>
      <c r="AJ19" s="18" t="s">
        <v>20</v>
      </c>
      <c r="AK19" s="13" t="s">
        <v>1</v>
      </c>
      <c r="AL19" s="56">
        <f t="shared" si="2"/>
        <v>8287.333333333334</v>
      </c>
      <c r="AM19" s="99"/>
    </row>
    <row r="20" spans="1:39" ht="15">
      <c r="A20" s="50" t="s">
        <v>21</v>
      </c>
      <c r="B20" s="13" t="s">
        <v>1</v>
      </c>
      <c r="C20" s="17">
        <v>8751</v>
      </c>
      <c r="D20" s="18" t="s">
        <v>21</v>
      </c>
      <c r="E20" s="13" t="s">
        <v>1</v>
      </c>
      <c r="F20" s="17">
        <v>8735</v>
      </c>
      <c r="G20" s="18" t="s">
        <v>21</v>
      </c>
      <c r="H20" s="13" t="s">
        <v>1</v>
      </c>
      <c r="I20" s="17">
        <v>8790</v>
      </c>
      <c r="J20" s="18" t="s">
        <v>21</v>
      </c>
      <c r="K20" s="13" t="s">
        <v>1</v>
      </c>
      <c r="L20" s="43">
        <f t="shared" si="0"/>
        <v>8758.666666666666</v>
      </c>
      <c r="M20" s="74"/>
      <c r="N20" s="18" t="s">
        <v>21</v>
      </c>
      <c r="O20" s="13" t="s">
        <v>1</v>
      </c>
      <c r="P20" s="17">
        <v>8685</v>
      </c>
      <c r="Q20" s="18" t="s">
        <v>21</v>
      </c>
      <c r="R20" s="13" t="s">
        <v>1</v>
      </c>
      <c r="S20" s="17">
        <v>8721</v>
      </c>
      <c r="T20" s="18" t="s">
        <v>21</v>
      </c>
      <c r="U20" s="13" t="s">
        <v>1</v>
      </c>
      <c r="V20" s="17">
        <v>8481</v>
      </c>
      <c r="W20" s="18" t="s">
        <v>21</v>
      </c>
      <c r="X20" s="13" t="s">
        <v>1</v>
      </c>
      <c r="Y20" s="43">
        <f t="shared" si="1"/>
        <v>8629</v>
      </c>
      <c r="Z20" s="74"/>
      <c r="AA20" s="18" t="s">
        <v>21</v>
      </c>
      <c r="AB20" s="13" t="s">
        <v>1</v>
      </c>
      <c r="AC20" s="17">
        <v>8304</v>
      </c>
      <c r="AD20" s="18" t="s">
        <v>21</v>
      </c>
      <c r="AE20" s="13" t="s">
        <v>1</v>
      </c>
      <c r="AF20" s="17">
        <v>8295</v>
      </c>
      <c r="AG20" s="18" t="s">
        <v>21</v>
      </c>
      <c r="AH20" s="13" t="s">
        <v>1</v>
      </c>
      <c r="AI20" s="17">
        <v>8263</v>
      </c>
      <c r="AJ20" s="18" t="s">
        <v>21</v>
      </c>
      <c r="AK20" s="13" t="s">
        <v>1</v>
      </c>
      <c r="AL20" s="56">
        <f t="shared" si="2"/>
        <v>8287.333333333334</v>
      </c>
      <c r="AM20" s="99"/>
    </row>
    <row r="21" spans="1:39" ht="15">
      <c r="A21" s="54" t="s">
        <v>22</v>
      </c>
      <c r="B21" s="19" t="s">
        <v>1</v>
      </c>
      <c r="C21" s="20">
        <v>8751</v>
      </c>
      <c r="D21" s="21" t="s">
        <v>22</v>
      </c>
      <c r="E21" s="19" t="s">
        <v>1</v>
      </c>
      <c r="F21" s="20">
        <v>8735</v>
      </c>
      <c r="G21" s="21" t="s">
        <v>22</v>
      </c>
      <c r="H21" s="19" t="s">
        <v>1</v>
      </c>
      <c r="I21" s="20">
        <v>8790</v>
      </c>
      <c r="J21" s="21" t="s">
        <v>22</v>
      </c>
      <c r="K21" s="19" t="s">
        <v>1</v>
      </c>
      <c r="L21" s="61">
        <f t="shared" si="0"/>
        <v>8758.666666666666</v>
      </c>
      <c r="M21" s="74"/>
      <c r="N21" s="54" t="s">
        <v>22</v>
      </c>
      <c r="O21" s="19" t="s">
        <v>1</v>
      </c>
      <c r="P21" s="20">
        <v>8685</v>
      </c>
      <c r="Q21" s="21" t="s">
        <v>22</v>
      </c>
      <c r="R21" s="19" t="s">
        <v>1</v>
      </c>
      <c r="S21" s="20">
        <v>8721</v>
      </c>
      <c r="T21" s="21" t="s">
        <v>22</v>
      </c>
      <c r="U21" s="19" t="s">
        <v>1</v>
      </c>
      <c r="V21" s="20">
        <v>8481</v>
      </c>
      <c r="W21" s="21" t="s">
        <v>22</v>
      </c>
      <c r="X21" s="19" t="s">
        <v>1</v>
      </c>
      <c r="Y21" s="61">
        <f t="shared" si="1"/>
        <v>8629</v>
      </c>
      <c r="Z21" s="74"/>
      <c r="AA21" s="54" t="s">
        <v>22</v>
      </c>
      <c r="AB21" s="19" t="s">
        <v>1</v>
      </c>
      <c r="AC21" s="20">
        <v>8304</v>
      </c>
      <c r="AD21" s="21" t="s">
        <v>22</v>
      </c>
      <c r="AE21" s="19" t="s">
        <v>1</v>
      </c>
      <c r="AF21" s="20">
        <v>8295</v>
      </c>
      <c r="AG21" s="21" t="s">
        <v>22</v>
      </c>
      <c r="AH21" s="19" t="s">
        <v>1</v>
      </c>
      <c r="AI21" s="20">
        <v>8263</v>
      </c>
      <c r="AJ21" s="21" t="s">
        <v>22</v>
      </c>
      <c r="AK21" s="19" t="s">
        <v>1</v>
      </c>
      <c r="AL21" s="60">
        <f t="shared" si="2"/>
        <v>8287.333333333334</v>
      </c>
      <c r="AM21" s="99"/>
    </row>
    <row r="22" spans="1:39" s="22" customFormat="1" ht="19.5" customHeight="1">
      <c r="A22" s="67" t="s">
        <v>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75"/>
      <c r="N22" s="67" t="s">
        <v>8</v>
      </c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75"/>
      <c r="AA22" s="67" t="s">
        <v>8</v>
      </c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99"/>
    </row>
    <row r="23" spans="1:39" ht="19.5" customHeight="1">
      <c r="A23" s="23" t="s">
        <v>23</v>
      </c>
      <c r="B23" s="24" t="s">
        <v>1</v>
      </c>
      <c r="C23" s="25">
        <v>8615</v>
      </c>
      <c r="D23" s="24" t="s">
        <v>23</v>
      </c>
      <c r="E23" s="24" t="s">
        <v>1</v>
      </c>
      <c r="F23" s="25">
        <v>8810</v>
      </c>
      <c r="G23" s="24" t="s">
        <v>23</v>
      </c>
      <c r="H23" s="24" t="s">
        <v>1</v>
      </c>
      <c r="I23" s="25">
        <v>8830</v>
      </c>
      <c r="J23" s="24" t="s">
        <v>23</v>
      </c>
      <c r="K23" s="24" t="s">
        <v>1</v>
      </c>
      <c r="L23" s="44">
        <f aca="true" t="shared" si="3" ref="L23:L28">(I23+F23+C23)/3</f>
        <v>8751.666666666666</v>
      </c>
      <c r="M23" s="74"/>
      <c r="N23" s="23" t="s">
        <v>23</v>
      </c>
      <c r="O23" s="24" t="s">
        <v>1</v>
      </c>
      <c r="P23" s="25">
        <v>8258</v>
      </c>
      <c r="Q23" s="24" t="s">
        <v>23</v>
      </c>
      <c r="R23" s="24" t="s">
        <v>1</v>
      </c>
      <c r="S23" s="25">
        <v>8066</v>
      </c>
      <c r="T23" s="24" t="s">
        <v>23</v>
      </c>
      <c r="U23" s="24" t="s">
        <v>1</v>
      </c>
      <c r="V23" s="25">
        <v>8065</v>
      </c>
      <c r="W23" s="24" t="s">
        <v>23</v>
      </c>
      <c r="X23" s="24" t="s">
        <v>1</v>
      </c>
      <c r="Y23" s="57">
        <f aca="true" t="shared" si="4" ref="Y23:Y28">(V23+S23+P23)/3</f>
        <v>8129.666666666667</v>
      </c>
      <c r="Z23" s="75"/>
      <c r="AA23" s="23" t="s">
        <v>23</v>
      </c>
      <c r="AB23" s="24" t="s">
        <v>1</v>
      </c>
      <c r="AC23" s="25">
        <v>8085</v>
      </c>
      <c r="AD23" s="24" t="s">
        <v>23</v>
      </c>
      <c r="AE23" s="24" t="s">
        <v>1</v>
      </c>
      <c r="AF23" s="25">
        <v>8034</v>
      </c>
      <c r="AG23" s="24" t="s">
        <v>23</v>
      </c>
      <c r="AH23" s="24" t="s">
        <v>1</v>
      </c>
      <c r="AI23" s="25">
        <v>8047</v>
      </c>
      <c r="AJ23" s="24" t="s">
        <v>23</v>
      </c>
      <c r="AK23" s="24" t="s">
        <v>1</v>
      </c>
      <c r="AL23" s="57">
        <f aca="true" t="shared" si="5" ref="AL23:AL28">(AI23+AF23+AC23)/3</f>
        <v>8055.333333333333</v>
      </c>
      <c r="AM23" s="99"/>
    </row>
    <row r="24" spans="1:39" ht="19.5" customHeight="1">
      <c r="A24" s="11" t="s">
        <v>28</v>
      </c>
      <c r="B24" s="12" t="s">
        <v>1</v>
      </c>
      <c r="C24" s="26">
        <v>8679</v>
      </c>
      <c r="D24" s="12" t="s">
        <v>28</v>
      </c>
      <c r="E24" s="12" t="s">
        <v>1</v>
      </c>
      <c r="F24" s="26">
        <v>8559</v>
      </c>
      <c r="G24" s="12" t="s">
        <v>28</v>
      </c>
      <c r="H24" s="12" t="s">
        <v>1</v>
      </c>
      <c r="I24" s="26">
        <v>8628</v>
      </c>
      <c r="J24" s="12" t="s">
        <v>28</v>
      </c>
      <c r="K24" s="12" t="s">
        <v>1</v>
      </c>
      <c r="L24" s="45">
        <f t="shared" si="3"/>
        <v>8622</v>
      </c>
      <c r="M24" s="74"/>
      <c r="N24" s="11" t="s">
        <v>28</v>
      </c>
      <c r="O24" s="12" t="s">
        <v>1</v>
      </c>
      <c r="P24" s="26">
        <v>8516</v>
      </c>
      <c r="Q24" s="12" t="s">
        <v>28</v>
      </c>
      <c r="R24" s="12" t="s">
        <v>1</v>
      </c>
      <c r="S24" s="26">
        <v>8432</v>
      </c>
      <c r="T24" s="12" t="s">
        <v>28</v>
      </c>
      <c r="U24" s="12" t="s">
        <v>1</v>
      </c>
      <c r="V24" s="26">
        <v>8292</v>
      </c>
      <c r="W24" s="12" t="s">
        <v>28</v>
      </c>
      <c r="X24" s="12" t="s">
        <v>1</v>
      </c>
      <c r="Y24" s="58">
        <f t="shared" si="4"/>
        <v>8413.333333333334</v>
      </c>
      <c r="Z24" s="75"/>
      <c r="AA24" s="11" t="s">
        <v>28</v>
      </c>
      <c r="AB24" s="12" t="s">
        <v>1</v>
      </c>
      <c r="AC24" s="26">
        <v>8247</v>
      </c>
      <c r="AD24" s="12" t="s">
        <v>28</v>
      </c>
      <c r="AE24" s="12" t="s">
        <v>1</v>
      </c>
      <c r="AF24" s="26">
        <v>8271</v>
      </c>
      <c r="AG24" s="12" t="s">
        <v>28</v>
      </c>
      <c r="AH24" s="12" t="s">
        <v>1</v>
      </c>
      <c r="AI24" s="26">
        <v>8248</v>
      </c>
      <c r="AJ24" s="12" t="s">
        <v>28</v>
      </c>
      <c r="AK24" s="12" t="s">
        <v>1</v>
      </c>
      <c r="AL24" s="58">
        <f t="shared" si="5"/>
        <v>8255.333333333334</v>
      </c>
      <c r="AM24" s="99"/>
    </row>
    <row r="25" spans="1:39" ht="19.5" customHeight="1">
      <c r="A25" s="11" t="s">
        <v>29</v>
      </c>
      <c r="B25" s="12" t="s">
        <v>1</v>
      </c>
      <c r="C25" s="26">
        <v>8679</v>
      </c>
      <c r="D25" s="12" t="s">
        <v>29</v>
      </c>
      <c r="E25" s="12" t="s">
        <v>1</v>
      </c>
      <c r="F25" s="26">
        <v>8735</v>
      </c>
      <c r="G25" s="12" t="s">
        <v>29</v>
      </c>
      <c r="H25" s="12" t="s">
        <v>1</v>
      </c>
      <c r="I25" s="48">
        <v>8757</v>
      </c>
      <c r="J25" s="12" t="s">
        <v>29</v>
      </c>
      <c r="K25" s="28" t="s">
        <v>1</v>
      </c>
      <c r="L25" s="46">
        <f t="shared" si="3"/>
        <v>8723.666666666666</v>
      </c>
      <c r="M25" s="74"/>
      <c r="N25" s="11" t="s">
        <v>29</v>
      </c>
      <c r="O25" s="12" t="s">
        <v>1</v>
      </c>
      <c r="P25" s="26">
        <v>8516</v>
      </c>
      <c r="Q25" s="12" t="s">
        <v>29</v>
      </c>
      <c r="R25" s="12" t="s">
        <v>1</v>
      </c>
      <c r="S25" s="26">
        <v>8683</v>
      </c>
      <c r="T25" s="12" t="s">
        <v>29</v>
      </c>
      <c r="U25" s="12" t="s">
        <v>1</v>
      </c>
      <c r="V25" s="48">
        <v>8292</v>
      </c>
      <c r="W25" s="12" t="s">
        <v>29</v>
      </c>
      <c r="X25" s="28" t="s">
        <v>1</v>
      </c>
      <c r="Y25" s="59">
        <f t="shared" si="4"/>
        <v>8497</v>
      </c>
      <c r="Z25" s="75"/>
      <c r="AA25" s="11" t="s">
        <v>29</v>
      </c>
      <c r="AB25" s="12" t="s">
        <v>1</v>
      </c>
      <c r="AC25" s="26">
        <v>8247</v>
      </c>
      <c r="AD25" s="12" t="s">
        <v>29</v>
      </c>
      <c r="AE25" s="12" t="s">
        <v>1</v>
      </c>
      <c r="AF25" s="26">
        <v>8271</v>
      </c>
      <c r="AG25" s="12" t="s">
        <v>29</v>
      </c>
      <c r="AH25" s="12" t="s">
        <v>1</v>
      </c>
      <c r="AI25" s="48">
        <v>8248</v>
      </c>
      <c r="AJ25" s="12" t="s">
        <v>29</v>
      </c>
      <c r="AK25" s="28" t="s">
        <v>1</v>
      </c>
      <c r="AL25" s="59">
        <f t="shared" si="5"/>
        <v>8255.333333333334</v>
      </c>
      <c r="AM25" s="99"/>
    </row>
    <row r="26" spans="1:39" ht="19.5" customHeight="1">
      <c r="A26" s="11" t="s">
        <v>30</v>
      </c>
      <c r="B26" s="12" t="s">
        <v>1</v>
      </c>
      <c r="C26" s="26">
        <v>8679</v>
      </c>
      <c r="D26" s="12" t="s">
        <v>30</v>
      </c>
      <c r="E26" s="12" t="s">
        <v>1</v>
      </c>
      <c r="F26" s="26">
        <v>8559</v>
      </c>
      <c r="G26" s="12" t="s">
        <v>30</v>
      </c>
      <c r="H26" s="12" t="s">
        <v>1</v>
      </c>
      <c r="I26" s="26">
        <v>8673</v>
      </c>
      <c r="J26" s="12" t="s">
        <v>30</v>
      </c>
      <c r="K26" s="12" t="s">
        <v>1</v>
      </c>
      <c r="L26" s="45">
        <f t="shared" si="3"/>
        <v>8637</v>
      </c>
      <c r="M26" s="74"/>
      <c r="N26" s="11" t="s">
        <v>30</v>
      </c>
      <c r="O26" s="12" t="s">
        <v>1</v>
      </c>
      <c r="P26" s="26">
        <v>8485</v>
      </c>
      <c r="Q26" s="12" t="s">
        <v>30</v>
      </c>
      <c r="R26" s="12" t="s">
        <v>1</v>
      </c>
      <c r="S26" s="26">
        <v>8193</v>
      </c>
      <c r="T26" s="12" t="s">
        <v>30</v>
      </c>
      <c r="U26" s="12" t="s">
        <v>1</v>
      </c>
      <c r="V26" s="26">
        <v>8292</v>
      </c>
      <c r="W26" s="12" t="s">
        <v>30</v>
      </c>
      <c r="X26" s="12" t="s">
        <v>1</v>
      </c>
      <c r="Y26" s="58">
        <f t="shared" si="4"/>
        <v>8323.333333333334</v>
      </c>
      <c r="Z26" s="75"/>
      <c r="AA26" s="11" t="s">
        <v>30</v>
      </c>
      <c r="AB26" s="12" t="s">
        <v>1</v>
      </c>
      <c r="AC26" s="26">
        <v>8247</v>
      </c>
      <c r="AD26" s="12" t="s">
        <v>30</v>
      </c>
      <c r="AE26" s="12" t="s">
        <v>1</v>
      </c>
      <c r="AF26" s="26">
        <v>8271</v>
      </c>
      <c r="AG26" s="12" t="s">
        <v>30</v>
      </c>
      <c r="AH26" s="12" t="s">
        <v>1</v>
      </c>
      <c r="AI26" s="26">
        <v>8248</v>
      </c>
      <c r="AJ26" s="12" t="s">
        <v>30</v>
      </c>
      <c r="AK26" s="12" t="s">
        <v>1</v>
      </c>
      <c r="AL26" s="58">
        <f t="shared" si="5"/>
        <v>8255.333333333334</v>
      </c>
      <c r="AM26" s="99"/>
    </row>
    <row r="27" spans="1:39" ht="19.5" customHeight="1">
      <c r="A27" s="11" t="s">
        <v>20</v>
      </c>
      <c r="B27" s="12" t="s">
        <v>1</v>
      </c>
      <c r="C27" s="26">
        <v>8306</v>
      </c>
      <c r="D27" s="37" t="s">
        <v>20</v>
      </c>
      <c r="E27" s="12" t="s">
        <v>1</v>
      </c>
      <c r="F27" s="26">
        <v>8810</v>
      </c>
      <c r="G27" s="37" t="s">
        <v>20</v>
      </c>
      <c r="H27" s="12" t="s">
        <v>1</v>
      </c>
      <c r="I27" s="48">
        <v>8636</v>
      </c>
      <c r="J27" s="37" t="s">
        <v>20</v>
      </c>
      <c r="K27" s="28" t="s">
        <v>1</v>
      </c>
      <c r="L27" s="46">
        <f t="shared" si="3"/>
        <v>8584</v>
      </c>
      <c r="M27" s="74"/>
      <c r="N27" s="11" t="s">
        <v>20</v>
      </c>
      <c r="O27" s="12" t="s">
        <v>1</v>
      </c>
      <c r="P27" s="26">
        <v>8045</v>
      </c>
      <c r="Q27" s="37" t="s">
        <v>20</v>
      </c>
      <c r="R27" s="12" t="s">
        <v>1</v>
      </c>
      <c r="S27" s="26">
        <v>8029</v>
      </c>
      <c r="T27" s="37" t="s">
        <v>20</v>
      </c>
      <c r="U27" s="12" t="s">
        <v>1</v>
      </c>
      <c r="V27" s="48">
        <v>8040</v>
      </c>
      <c r="W27" s="37" t="s">
        <v>20</v>
      </c>
      <c r="X27" s="28" t="s">
        <v>1</v>
      </c>
      <c r="Y27" s="59">
        <f t="shared" si="4"/>
        <v>8038</v>
      </c>
      <c r="Z27" s="75"/>
      <c r="AA27" s="11" t="s">
        <v>20</v>
      </c>
      <c r="AB27" s="12" t="s">
        <v>1</v>
      </c>
      <c r="AC27" s="26">
        <v>8042</v>
      </c>
      <c r="AD27" s="37" t="s">
        <v>20</v>
      </c>
      <c r="AE27" s="12" t="s">
        <v>1</v>
      </c>
      <c r="AF27" s="26">
        <v>8034</v>
      </c>
      <c r="AG27" s="37" t="s">
        <v>20</v>
      </c>
      <c r="AH27" s="12" t="s">
        <v>1</v>
      </c>
      <c r="AI27" s="48">
        <v>8047</v>
      </c>
      <c r="AJ27" s="37" t="s">
        <v>20</v>
      </c>
      <c r="AK27" s="28" t="s">
        <v>1</v>
      </c>
      <c r="AL27" s="59">
        <f t="shared" si="5"/>
        <v>8041</v>
      </c>
      <c r="AM27" s="99"/>
    </row>
    <row r="28" spans="1:39" ht="15.75" customHeight="1">
      <c r="A28" s="49" t="s">
        <v>21</v>
      </c>
      <c r="B28" s="37" t="s">
        <v>1</v>
      </c>
      <c r="C28" s="26">
        <v>8073</v>
      </c>
      <c r="D28" s="47" t="s">
        <v>21</v>
      </c>
      <c r="E28" s="37" t="s">
        <v>1</v>
      </c>
      <c r="F28" s="26">
        <v>8149</v>
      </c>
      <c r="G28" s="47" t="s">
        <v>21</v>
      </c>
      <c r="H28" s="37" t="s">
        <v>1</v>
      </c>
      <c r="I28" s="48">
        <v>8644</v>
      </c>
      <c r="J28" s="27" t="s">
        <v>21</v>
      </c>
      <c r="K28" s="29" t="s">
        <v>1</v>
      </c>
      <c r="L28" s="45">
        <f t="shared" si="3"/>
        <v>8288.666666666666</v>
      </c>
      <c r="M28" s="52"/>
      <c r="N28" s="49" t="s">
        <v>21</v>
      </c>
      <c r="O28" s="37" t="s">
        <v>1</v>
      </c>
      <c r="P28" s="26">
        <v>8045</v>
      </c>
      <c r="Q28" s="47" t="s">
        <v>21</v>
      </c>
      <c r="R28" s="37" t="s">
        <v>1</v>
      </c>
      <c r="S28" s="26">
        <v>8029</v>
      </c>
      <c r="T28" s="47" t="s">
        <v>21</v>
      </c>
      <c r="U28" s="37" t="s">
        <v>1</v>
      </c>
      <c r="V28" s="48">
        <v>8040</v>
      </c>
      <c r="W28" s="27" t="s">
        <v>21</v>
      </c>
      <c r="X28" s="29" t="s">
        <v>1</v>
      </c>
      <c r="Y28" s="58">
        <f t="shared" si="4"/>
        <v>8038</v>
      </c>
      <c r="Z28" s="75"/>
      <c r="AA28" s="49" t="s">
        <v>21</v>
      </c>
      <c r="AB28" s="37" t="s">
        <v>1</v>
      </c>
      <c r="AC28" s="26">
        <v>8042</v>
      </c>
      <c r="AD28" s="47" t="s">
        <v>21</v>
      </c>
      <c r="AE28" s="37" t="s">
        <v>1</v>
      </c>
      <c r="AF28" s="26">
        <v>8034</v>
      </c>
      <c r="AG28" s="47" t="s">
        <v>21</v>
      </c>
      <c r="AH28" s="37" t="s">
        <v>1</v>
      </c>
      <c r="AI28" s="48">
        <v>8047</v>
      </c>
      <c r="AJ28" s="27" t="s">
        <v>21</v>
      </c>
      <c r="AK28" s="29" t="s">
        <v>1</v>
      </c>
      <c r="AL28" s="58">
        <f t="shared" si="5"/>
        <v>8041</v>
      </c>
      <c r="AM28" s="99"/>
    </row>
    <row r="29" spans="1:39" ht="15.75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  <c r="M29" s="53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2"/>
      <c r="Z29" s="76"/>
      <c r="AA29" s="30"/>
      <c r="AB29" s="31"/>
      <c r="AC29" s="32"/>
      <c r="AD29" s="33"/>
      <c r="AE29" s="31"/>
      <c r="AF29" s="32"/>
      <c r="AG29" s="33"/>
      <c r="AH29" s="31"/>
      <c r="AI29" s="32"/>
      <c r="AJ29" s="33"/>
      <c r="AK29" s="31"/>
      <c r="AL29" s="31"/>
      <c r="AM29" s="100"/>
    </row>
    <row r="32" spans="20:35" ht="15.75" customHeight="1">
      <c r="T32" s="78"/>
      <c r="U32" s="78"/>
      <c r="V32" s="78"/>
      <c r="W32" s="78"/>
      <c r="X32" s="78"/>
      <c r="Y32" s="78"/>
      <c r="Z32" s="2"/>
      <c r="AA32" s="34"/>
      <c r="AD32" s="90"/>
      <c r="AE32" s="90"/>
      <c r="AF32" s="90"/>
      <c r="AG32" s="90"/>
      <c r="AH32" s="90"/>
      <c r="AI32" s="90"/>
    </row>
    <row r="33" spans="20:35" ht="15">
      <c r="T33" s="77" t="s">
        <v>14</v>
      </c>
      <c r="U33" s="77"/>
      <c r="V33" s="77"/>
      <c r="W33" s="77"/>
      <c r="X33" s="77"/>
      <c r="Y33" s="77"/>
      <c r="Z33" s="35"/>
      <c r="AD33" s="79" t="s">
        <v>15</v>
      </c>
      <c r="AE33" s="79"/>
      <c r="AF33" s="79"/>
      <c r="AG33" s="79"/>
      <c r="AH33" s="79"/>
      <c r="AI33" s="79"/>
    </row>
    <row r="34" spans="22:29" ht="15">
      <c r="V34" s="36"/>
      <c r="W34" s="37"/>
      <c r="X34" s="37"/>
      <c r="Z34" s="35"/>
      <c r="AA34" s="38"/>
      <c r="AB34" s="38"/>
      <c r="AC34" s="38"/>
    </row>
    <row r="35" spans="22:29" ht="15">
      <c r="V35" s="36"/>
      <c r="W35" s="37" t="s">
        <v>0</v>
      </c>
      <c r="X35" s="37"/>
      <c r="Z35" s="35"/>
      <c r="AA35" s="38"/>
      <c r="AB35" s="38"/>
      <c r="AC35" s="38"/>
    </row>
  </sheetData>
  <sheetProtection/>
  <mergeCells count="48">
    <mergeCell ref="AM12:AM29"/>
    <mergeCell ref="AJ8:AL11"/>
    <mergeCell ref="N11:P11"/>
    <mergeCell ref="Q11:S11"/>
    <mergeCell ref="AA11:AC11"/>
    <mergeCell ref="AD11:AF11"/>
    <mergeCell ref="AG11:AI11"/>
    <mergeCell ref="AG9:AI9"/>
    <mergeCell ref="A5:M5"/>
    <mergeCell ref="A8:I8"/>
    <mergeCell ref="A22:L22"/>
    <mergeCell ref="M12:M27"/>
    <mergeCell ref="A11:C11"/>
    <mergeCell ref="D11:F11"/>
    <mergeCell ref="G11:I11"/>
    <mergeCell ref="A12:L12"/>
    <mergeCell ref="M8:M11"/>
    <mergeCell ref="G9:I9"/>
    <mergeCell ref="AF1:AM1"/>
    <mergeCell ref="AD32:AI32"/>
    <mergeCell ref="N12:Y12"/>
    <mergeCell ref="AA5:AM5"/>
    <mergeCell ref="AM8:AM11"/>
    <mergeCell ref="AC9:AF9"/>
    <mergeCell ref="N5:Z5"/>
    <mergeCell ref="N8:V8"/>
    <mergeCell ref="W8:Y11"/>
    <mergeCell ref="AA8:AI8"/>
    <mergeCell ref="T33:Y33"/>
    <mergeCell ref="T32:Y32"/>
    <mergeCell ref="AD33:AI33"/>
    <mergeCell ref="C9:F9"/>
    <mergeCell ref="AA10:AI10"/>
    <mergeCell ref="A10:I10"/>
    <mergeCell ref="P9:S9"/>
    <mergeCell ref="J8:L11"/>
    <mergeCell ref="T9:V9"/>
    <mergeCell ref="N10:V10"/>
    <mergeCell ref="AF2:AM2"/>
    <mergeCell ref="T11:V11"/>
    <mergeCell ref="AA12:AL12"/>
    <mergeCell ref="AA22:AL22"/>
    <mergeCell ref="Z8:Z11"/>
    <mergeCell ref="A4:AM4"/>
    <mergeCell ref="AC6:AF6"/>
    <mergeCell ref="AG6:AJ6"/>
    <mergeCell ref="N22:Y22"/>
    <mergeCell ref="Z12:Z29"/>
  </mergeCells>
  <printOptions horizontalCentered="1"/>
  <pageMargins left="0.1" right="0" top="0" bottom="0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ArmRusgasprom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Nazaryan Samvel</dc:creator>
  <cp:keywords/>
  <dc:description/>
  <cp:lastModifiedBy>Eduard Mihranyan</cp:lastModifiedBy>
  <cp:lastPrinted>2018-01-08T07:29:53Z</cp:lastPrinted>
  <dcterms:created xsi:type="dcterms:W3CDTF">2003-07-23T03:44:49Z</dcterms:created>
  <dcterms:modified xsi:type="dcterms:W3CDTF">2018-01-31T06:48:11Z</dcterms:modified>
  <cp:category/>
  <cp:version/>
  <cp:contentType/>
  <cp:contentStatus/>
</cp:coreProperties>
</file>