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275" activeTab="0"/>
  </bookViews>
  <sheets>
    <sheet name="2018 IV" sheetId="1" r:id="rId1"/>
  </sheets>
  <definedNames>
    <definedName name="_xlnm.Print_Area" localSheetId="0">'2018 IV'!$B$1:$AN$38</definedName>
  </definedNames>
  <calcPr fullCalcOnLoad="1"/>
</workbook>
</file>

<file path=xl/sharedStrings.xml><?xml version="1.0" encoding="utf-8"?>
<sst xmlns="http://schemas.openxmlformats.org/spreadsheetml/2006/main" count="423" uniqueCount="41">
  <si>
    <t>Կ. Տ.</t>
  </si>
  <si>
    <t>-</t>
  </si>
  <si>
    <t>Հավելված 3</t>
  </si>
  <si>
    <t xml:space="preserve">«Գազպրոմ Արմենիա» փակ բաժնետիրական ընկերության կողմից սպառողների սպասարկման որակի վերաբերյալ տեղեկատվության ներկայացման կարգի </t>
  </si>
  <si>
    <t xml:space="preserve">Տեղեկատվություն մատակարարված գազի ջերմարարության միջին ցուցանիշների  վերաբերյալ* 
(ըստ տասնօրյակների)  </t>
  </si>
  <si>
    <r>
      <t>Բնական գազի ջերմարարության միջին ամսեկան արժեքը,
կկալ/մ</t>
    </r>
    <r>
      <rPr>
        <vertAlign val="superscript"/>
        <sz val="10"/>
        <rFont val="Sylfaen"/>
        <family val="1"/>
      </rPr>
      <t>3</t>
    </r>
  </si>
  <si>
    <r>
      <t>Բնական գազի ջերմարարության միջին ամսեկան արժեքը, 
կկալ/մ</t>
    </r>
    <r>
      <rPr>
        <vertAlign val="superscript"/>
        <sz val="10"/>
        <rFont val="Sylfaen"/>
        <family val="1"/>
      </rPr>
      <t>3</t>
    </r>
  </si>
  <si>
    <t>1-ին տարածաշրջան</t>
  </si>
  <si>
    <t>2-րդ տարածաշրջան</t>
  </si>
  <si>
    <t>ամիս</t>
  </si>
  <si>
    <r>
      <t>1-ին  տասնօրյակ,     կկալ/մ</t>
    </r>
    <r>
      <rPr>
        <vertAlign val="superscript"/>
        <sz val="10"/>
        <rFont val="Sylfaen"/>
        <family val="1"/>
      </rPr>
      <t>3</t>
    </r>
  </si>
  <si>
    <t>"որտեղ է հրապարակվել
 և երբ"</t>
  </si>
  <si>
    <t>եռամսյակ</t>
  </si>
  <si>
    <t>թ.</t>
  </si>
  <si>
    <t>(պատասխանատուի ստորագրությունը)</t>
  </si>
  <si>
    <t>(անուն ազգանուն)</t>
  </si>
  <si>
    <t>Ա1</t>
  </si>
  <si>
    <t>Ա2</t>
  </si>
  <si>
    <t>Ա4</t>
  </si>
  <si>
    <t>Բ1</t>
  </si>
  <si>
    <t>Բ2</t>
  </si>
  <si>
    <t>Բ4</t>
  </si>
  <si>
    <r>
      <t>2-րդ  տասնօրյակ,     կկալ/մ</t>
    </r>
    <r>
      <rPr>
        <vertAlign val="superscript"/>
        <sz val="10"/>
        <rFont val="Sylfaen"/>
        <family val="1"/>
      </rPr>
      <t>3</t>
    </r>
  </si>
  <si>
    <r>
      <t>3-րդ  տասնօրյակ,     կկալ/մ</t>
    </r>
    <r>
      <rPr>
        <vertAlign val="superscript"/>
        <sz val="10"/>
        <rFont val="Sylfaen"/>
        <family val="1"/>
      </rPr>
      <t>3</t>
    </r>
  </si>
  <si>
    <t>Ա3բ</t>
  </si>
  <si>
    <t>Բ1ա</t>
  </si>
  <si>
    <t>Բ1բ</t>
  </si>
  <si>
    <r>
      <t>1-ին     տասնօրյակ,     կկալ/մ</t>
    </r>
    <r>
      <rPr>
        <vertAlign val="superscript"/>
        <sz val="10"/>
        <rFont val="Sylfaen"/>
        <family val="1"/>
      </rPr>
      <t>3</t>
    </r>
  </si>
  <si>
    <t>Ա3ա-1</t>
  </si>
  <si>
    <t>Ա3ա-2</t>
  </si>
  <si>
    <t>Բ3ա</t>
  </si>
  <si>
    <t>Բ3բ</t>
  </si>
  <si>
    <t>IV</t>
  </si>
  <si>
    <t>Հոկտեմբեր</t>
  </si>
  <si>
    <t>Նոյեմբեր</t>
  </si>
  <si>
    <t>Դեկտեմբեր</t>
  </si>
  <si>
    <t>Ա-1</t>
  </si>
  <si>
    <t>Ա-2</t>
  </si>
  <si>
    <t>Հայաստանի Հանրապետություն օրաթերթ՝
16.10 .18 թ. (1-ին տասնօրյակ) 
26.10.18թ.(2-րդ տասնօրյակ)
 06.11.18թ. (3-րդ տասնօրյակ)</t>
  </si>
  <si>
    <t>Հայաստանի Հանրապետություն օրաթերթ՝
  14.11.18 թ. (1-ին տասնօրյակ) 
 24.11.18 թ.(2-րդ տասնօրյակ)
 04.12.18թ. (3-րդ տասնօրյակ)</t>
  </si>
  <si>
    <r>
      <t xml:space="preserve">Հայաստանի Հանրապետություն օրաթերթ՝
 13.12.18 թ. (1-ին տասնօրյակ) 
 25.12.18թ.(2-րդ տասնօրյակ)
 </t>
    </r>
    <r>
      <rPr>
        <sz val="10"/>
        <rFont val="Sylfaen"/>
        <family val="1"/>
      </rPr>
      <t>10.01.18թ. (3-րդ տասնօրյակ)</t>
    </r>
  </si>
</sst>
</file>

<file path=xl/styles.xml><?xml version="1.0" encoding="utf-8"?>
<styleSheet xmlns="http://schemas.openxmlformats.org/spreadsheetml/2006/main">
  <numFmts count="64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000"/>
    <numFmt numFmtId="184" formatCode="0.0"/>
    <numFmt numFmtId="185" formatCode="0.000%"/>
    <numFmt numFmtId="186" formatCode="0.0%"/>
    <numFmt numFmtId="187" formatCode="0.00000"/>
    <numFmt numFmtId="188" formatCode="0.000000"/>
    <numFmt numFmtId="189" formatCode="0.0000000"/>
    <numFmt numFmtId="190" formatCode="#,##0\ &quot;ð.&quot;;\-#,##0\ &quot;ð.&quot;"/>
    <numFmt numFmtId="191" formatCode="#,##0\ &quot;ð.&quot;;[Red]\-#,##0\ &quot;ð.&quot;"/>
    <numFmt numFmtId="192" formatCode="#,##0.00\ &quot;ð.&quot;;\-#,##0.00\ &quot;ð.&quot;"/>
    <numFmt numFmtId="193" formatCode="#,##0.00\ &quot;ð.&quot;;[Red]\-#,##0.00\ &quot;ð.&quot;"/>
    <numFmt numFmtId="194" formatCode="_-* #,##0\ &quot;ð.&quot;_-;\-* #,##0\ &quot;ð.&quot;_-;_-* &quot;-&quot;\ &quot;ð.&quot;_-;_-@_-"/>
    <numFmt numFmtId="195" formatCode="_-* #,##0\ _ð_._-;\-* #,##0\ _ð_._-;_-* &quot;-&quot;\ _ð_._-;_-@_-"/>
    <numFmt numFmtId="196" formatCode="_-* #,##0.00\ &quot;ð.&quot;_-;\-* #,##0.00\ &quot;ð.&quot;_-;_-* &quot;-&quot;??\ &quot;ð.&quot;_-;_-@_-"/>
    <numFmt numFmtId="197" formatCode="_-* #,##0.00\ _ð_._-;\-* #,##0.00\ _ð_._-;_-* &quot;-&quot;??\ _ð_._-;_-@_-"/>
    <numFmt numFmtId="198" formatCode="0.00000000"/>
    <numFmt numFmtId="199" formatCode="0.000000000"/>
    <numFmt numFmtId="200" formatCode="0.000000000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0.0000%"/>
    <numFmt numFmtId="205" formatCode="_-* #,##0.000_р_._-;\-* #,##0.000_р_._-;_-* &quot;-&quot;??_р_._-;_-@_-"/>
    <numFmt numFmtId="206" formatCode="0.00000000000"/>
    <numFmt numFmtId="207" formatCode="0.000000000000"/>
    <numFmt numFmtId="208" formatCode="[$-FC19]d\ mmmm\ yyyy\ &quot;г.&quot;"/>
    <numFmt numFmtId="209" formatCode="[$-42B]ddd\,\ dd\-mmmm\-yyyy;@"/>
    <numFmt numFmtId="210" formatCode="#,##0.0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8">
    <font>
      <sz val="10"/>
      <name val="Arial"/>
      <family val="0"/>
    </font>
    <font>
      <sz val="12"/>
      <name val="Nork New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1"/>
      <name val="Sylfaen"/>
      <family val="1"/>
    </font>
    <font>
      <vertAlign val="superscript"/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7" fillId="0" borderId="0" xfId="66" applyFont="1" applyAlignment="1">
      <alignment horizontal="center" vertical="center" wrapText="1"/>
      <protection/>
    </xf>
    <xf numFmtId="0" fontId="6" fillId="0" borderId="0" xfId="66" applyFont="1">
      <alignment/>
      <protection/>
    </xf>
    <xf numFmtId="0" fontId="6" fillId="0" borderId="0" xfId="65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7" applyFont="1" applyFill="1" applyAlignment="1">
      <alignment wrapText="1"/>
      <protection/>
    </xf>
    <xf numFmtId="0" fontId="8" fillId="0" borderId="0" xfId="66" applyFont="1" applyAlignment="1">
      <alignment horizontal="center" wrapText="1"/>
      <protection/>
    </xf>
    <xf numFmtId="0" fontId="8" fillId="0" borderId="0" xfId="66" applyFont="1" applyBorder="1" applyAlignment="1">
      <alignment vertical="top"/>
      <protection/>
    </xf>
    <xf numFmtId="0" fontId="5" fillId="0" borderId="0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66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6" fillId="0" borderId="19" xfId="66" applyFont="1" applyBorder="1" applyAlignment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14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66" applyFont="1" applyBorder="1" applyAlignment="1">
      <alignment horizontal="center" vertical="center" textRotation="90" wrapText="1"/>
      <protection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2" fillId="0" borderId="0" xfId="64" applyFont="1" applyBorder="1" applyAlignment="1">
      <alignment horizontal="center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65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10" fillId="0" borderId="0" xfId="57" applyFont="1" applyFill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66" applyNumberFormat="1" applyFont="1" applyBorder="1" applyAlignment="1">
      <alignment horizontal="center"/>
      <protection/>
    </xf>
    <xf numFmtId="1" fontId="6" fillId="0" borderId="14" xfId="66" applyNumberFormat="1" applyFont="1" applyBorder="1" applyAlignment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top"/>
      <protection/>
    </xf>
    <xf numFmtId="0" fontId="6" fillId="0" borderId="16" xfId="0" applyFont="1" applyBorder="1" applyAlignment="1">
      <alignment horizontal="center"/>
    </xf>
    <xf numFmtId="0" fontId="12" fillId="0" borderId="11" xfId="64" applyFont="1" applyBorder="1" applyAlignment="1">
      <alignment horizontal="center" vertical="top"/>
      <protection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25" xfId="66" applyFont="1" applyBorder="1" applyAlignment="1">
      <alignment horizontal="center" vertical="center" wrapText="1"/>
      <protection/>
    </xf>
    <xf numFmtId="0" fontId="6" fillId="0" borderId="26" xfId="66" applyFont="1" applyBorder="1" applyAlignment="1">
      <alignment horizontal="center" vertical="center" wrapText="1"/>
      <protection/>
    </xf>
    <xf numFmtId="0" fontId="6" fillId="0" borderId="27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27" xfId="66" applyFont="1" applyBorder="1" applyAlignment="1">
      <alignment horizontal="center" vertical="center" wrapText="1"/>
      <protection/>
    </xf>
    <xf numFmtId="0" fontId="6" fillId="0" borderId="28" xfId="66" applyFont="1" applyBorder="1" applyAlignment="1">
      <alignment horizontal="center" vertical="center" textRotation="90" wrapText="1"/>
      <protection/>
    </xf>
    <xf numFmtId="0" fontId="6" fillId="0" borderId="29" xfId="66" applyFont="1" applyBorder="1" applyAlignment="1">
      <alignment horizontal="center" vertical="center" textRotation="90" wrapText="1"/>
      <protection/>
    </xf>
    <xf numFmtId="0" fontId="6" fillId="0" borderId="30" xfId="66" applyFont="1" applyBorder="1" applyAlignment="1">
      <alignment horizontal="center" vertical="center" textRotation="90" wrapText="1"/>
      <protection/>
    </xf>
    <xf numFmtId="0" fontId="6" fillId="0" borderId="31" xfId="66" applyFont="1" applyBorder="1" applyAlignment="1">
      <alignment horizontal="center" vertical="center" textRotation="90" wrapText="1"/>
      <protection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textRotation="90" wrapText="1"/>
      <protection/>
    </xf>
    <xf numFmtId="0" fontId="6" fillId="0" borderId="0" xfId="66" applyFont="1" applyBorder="1" applyAlignment="1">
      <alignment horizontal="center" vertical="center" textRotation="90" wrapText="1"/>
      <protection/>
    </xf>
    <xf numFmtId="0" fontId="6" fillId="0" borderId="21" xfId="66" applyFont="1" applyBorder="1" applyAlignment="1">
      <alignment horizontal="center" vertical="center" textRotation="90" wrapText="1"/>
      <protection/>
    </xf>
    <xf numFmtId="0" fontId="6" fillId="0" borderId="14" xfId="66" applyFont="1" applyBorder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7" fillId="0" borderId="0" xfId="66" applyFont="1" applyAlignment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6" xfId="66" applyFont="1" applyBorder="1" applyAlignment="1">
      <alignment horizontal="center"/>
      <protection/>
    </xf>
    <xf numFmtId="0" fontId="6" fillId="0" borderId="33" xfId="66" applyFont="1" applyBorder="1" applyAlignment="1">
      <alignment horizontal="center"/>
      <protection/>
    </xf>
    <xf numFmtId="0" fontId="6" fillId="0" borderId="34" xfId="66" applyFont="1" applyBorder="1" applyAlignment="1">
      <alignment horizontal="center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textRotation="90" wrapText="1"/>
      <protection/>
    </xf>
    <xf numFmtId="0" fontId="6" fillId="0" borderId="15" xfId="66" applyFont="1" applyBorder="1" applyAlignment="1">
      <alignment horizontal="center" vertical="center" textRotation="90" wrapText="1"/>
      <protection/>
    </xf>
    <xf numFmtId="0" fontId="6" fillId="0" borderId="23" xfId="66" applyFont="1" applyBorder="1" applyAlignment="1">
      <alignment horizontal="center" vertical="center" textRotation="90" wrapText="1"/>
      <protection/>
    </xf>
    <xf numFmtId="0" fontId="6" fillId="0" borderId="37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0" xfId="66" applyFont="1" applyBorder="1" applyAlignment="1">
      <alignment horizontal="left"/>
      <protection/>
    </xf>
    <xf numFmtId="0" fontId="6" fillId="0" borderId="24" xfId="66" applyFont="1" applyBorder="1" applyAlignment="1">
      <alignment horizontal="center"/>
      <protection/>
    </xf>
    <xf numFmtId="0" fontId="6" fillId="0" borderId="0" xfId="66" applyFont="1" applyAlignment="1">
      <alignment horizontal="right" vertical="center" wrapText="1"/>
      <protection/>
    </xf>
    <xf numFmtId="0" fontId="6" fillId="0" borderId="16" xfId="66" applyFont="1" applyBorder="1" applyAlignment="1">
      <alignment horizontal="center" wrapText="1"/>
      <protection/>
    </xf>
    <xf numFmtId="0" fontId="6" fillId="0" borderId="18" xfId="66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Затраты Армгазпрома 1996. 97. 98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4_5" xfId="64"/>
    <cellStyle name="Обычный_Баланс 1" xfId="65"/>
    <cellStyle name="Обычный_Потери газ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8"/>
  <sheetViews>
    <sheetView tabSelected="1" zoomScale="69" zoomScaleNormal="69" zoomScaleSheetLayoutView="100" zoomScalePageLayoutView="0" workbookViewId="0" topLeftCell="A13">
      <selection activeCell="AO18" sqref="AO18"/>
    </sheetView>
  </sheetViews>
  <sheetFormatPr defaultColWidth="6.7109375" defaultRowHeight="12.75"/>
  <cols>
    <col min="1" max="1" width="6.7109375" style="4" customWidth="1"/>
    <col min="2" max="2" width="6.7109375" style="4" bestFit="1" customWidth="1"/>
    <col min="3" max="3" width="2.140625" style="4" customWidth="1"/>
    <col min="4" max="4" width="6.00390625" style="4" customWidth="1"/>
    <col min="5" max="5" width="6.7109375" style="4" bestFit="1" customWidth="1"/>
    <col min="6" max="6" width="2.140625" style="4" customWidth="1"/>
    <col min="7" max="7" width="6.421875" style="4" customWidth="1"/>
    <col min="8" max="8" width="6.7109375" style="4" bestFit="1" customWidth="1"/>
    <col min="9" max="9" width="2.140625" style="4" customWidth="1"/>
    <col min="10" max="10" width="6.00390625" style="4" customWidth="1"/>
    <col min="11" max="11" width="6.7109375" style="4" bestFit="1" customWidth="1"/>
    <col min="12" max="12" width="2.140625" style="4" customWidth="1"/>
    <col min="13" max="13" width="8.28125" style="48" customWidth="1"/>
    <col min="14" max="14" width="16.00390625" style="4" customWidth="1"/>
    <col min="15" max="15" width="6.7109375" style="4" bestFit="1" customWidth="1"/>
    <col min="16" max="16" width="2.140625" style="4" customWidth="1"/>
    <col min="17" max="17" width="6.7109375" style="4" customWidth="1"/>
    <col min="18" max="18" width="6.7109375" style="4" bestFit="1" customWidth="1"/>
    <col min="19" max="19" width="2.140625" style="4" customWidth="1"/>
    <col min="20" max="20" width="6.421875" style="4" customWidth="1"/>
    <col min="21" max="21" width="6.7109375" style="4" bestFit="1" customWidth="1"/>
    <col min="22" max="22" width="2.140625" style="4" customWidth="1"/>
    <col min="23" max="23" width="5.8515625" style="4" customWidth="1"/>
    <col min="24" max="24" width="6.8515625" style="4" customWidth="1"/>
    <col min="25" max="25" width="2.140625" style="4" customWidth="1"/>
    <col min="26" max="26" width="8.28125" style="48" customWidth="1"/>
    <col min="27" max="27" width="15.7109375" style="4" customWidth="1"/>
    <col min="28" max="28" width="6.7109375" style="4" bestFit="1" customWidth="1"/>
    <col min="29" max="29" width="2.140625" style="4" customWidth="1"/>
    <col min="30" max="30" width="6.57421875" style="4" customWidth="1"/>
    <col min="31" max="31" width="6.7109375" style="4" bestFit="1" customWidth="1"/>
    <col min="32" max="32" width="2.140625" style="4" customWidth="1"/>
    <col min="33" max="33" width="6.00390625" style="4" customWidth="1"/>
    <col min="34" max="34" width="6.7109375" style="4" bestFit="1" customWidth="1"/>
    <col min="35" max="35" width="2.140625" style="4" customWidth="1"/>
    <col min="36" max="36" width="5.8515625" style="4" customWidth="1"/>
    <col min="37" max="37" width="6.7109375" style="4" bestFit="1" customWidth="1"/>
    <col min="38" max="38" width="1.7109375" style="4" bestFit="1" customWidth="1"/>
    <col min="39" max="39" width="8.28125" style="48" customWidth="1"/>
    <col min="40" max="40" width="15.8515625" style="4" customWidth="1"/>
    <col min="41" max="16384" width="6.7109375" style="4" customWidth="1"/>
  </cols>
  <sheetData>
    <row r="1" spans="2:40" ht="15" customHeight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6"/>
      <c r="N1" s="3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46"/>
      <c r="AA1" s="3"/>
      <c r="AB1" s="2"/>
      <c r="AC1" s="2"/>
      <c r="AD1" s="2"/>
      <c r="AE1" s="2"/>
      <c r="AF1" s="2"/>
      <c r="AG1" s="79" t="s">
        <v>2</v>
      </c>
      <c r="AH1" s="79"/>
      <c r="AI1" s="79"/>
      <c r="AJ1" s="79"/>
      <c r="AK1" s="79"/>
      <c r="AL1" s="79"/>
      <c r="AM1" s="79"/>
      <c r="AN1" s="79"/>
    </row>
    <row r="2" spans="2:40" ht="58.5" customHeight="1">
      <c r="B2" s="2"/>
      <c r="C2" s="2"/>
      <c r="D2" s="2"/>
      <c r="E2" s="2"/>
      <c r="F2" s="2"/>
      <c r="G2" s="2"/>
      <c r="H2" s="2"/>
      <c r="I2" s="2"/>
      <c r="J2" s="5"/>
      <c r="K2" s="5"/>
      <c r="L2" s="5"/>
      <c r="M2" s="47"/>
      <c r="N2" s="5"/>
      <c r="O2" s="2"/>
      <c r="P2" s="2"/>
      <c r="Q2" s="2"/>
      <c r="R2" s="2"/>
      <c r="S2" s="2"/>
      <c r="T2" s="2"/>
      <c r="U2" s="2"/>
      <c r="V2" s="2"/>
      <c r="W2" s="5"/>
      <c r="X2" s="5"/>
      <c r="Y2" s="5"/>
      <c r="Z2" s="47"/>
      <c r="AA2" s="5"/>
      <c r="AB2" s="2"/>
      <c r="AC2" s="2"/>
      <c r="AD2" s="2"/>
      <c r="AE2" s="2"/>
      <c r="AF2" s="2"/>
      <c r="AG2" s="63" t="s">
        <v>3</v>
      </c>
      <c r="AH2" s="63"/>
      <c r="AI2" s="63"/>
      <c r="AJ2" s="63"/>
      <c r="AK2" s="63"/>
      <c r="AL2" s="63"/>
      <c r="AM2" s="63"/>
      <c r="AN2" s="63"/>
    </row>
    <row r="3" spans="2:32" ht="18">
      <c r="B3" s="6"/>
      <c r="C3" s="6"/>
      <c r="D3" s="2"/>
      <c r="E3" s="7"/>
      <c r="F3" s="7"/>
      <c r="O3" s="6"/>
      <c r="P3" s="6"/>
      <c r="Q3" s="2"/>
      <c r="R3" s="7"/>
      <c r="S3" s="7"/>
      <c r="AB3" s="6"/>
      <c r="AC3" s="6"/>
      <c r="AD3" s="2"/>
      <c r="AE3" s="7"/>
      <c r="AF3" s="7"/>
    </row>
    <row r="4" spans="2:40" ht="44.25" customHeight="1">
      <c r="B4" s="81" t="s"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40" ht="18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</row>
    <row r="6" spans="2:41" ht="1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06" t="s">
        <v>12</v>
      </c>
      <c r="AE6" s="106"/>
      <c r="AF6" s="106"/>
      <c r="AG6" s="106"/>
      <c r="AH6" s="107" t="s">
        <v>32</v>
      </c>
      <c r="AI6" s="107"/>
      <c r="AJ6" s="107"/>
      <c r="AK6" s="107"/>
      <c r="AL6" s="41"/>
      <c r="AM6" s="43">
        <v>2018</v>
      </c>
      <c r="AN6" s="42" t="s">
        <v>13</v>
      </c>
      <c r="AO6" s="8"/>
    </row>
    <row r="7" spans="2:40" ht="16.5" thickBot="1">
      <c r="B7" s="2"/>
      <c r="C7" s="2"/>
      <c r="D7" s="2"/>
      <c r="E7" s="9"/>
      <c r="F7" s="9"/>
      <c r="G7" s="9"/>
      <c r="H7" s="9"/>
      <c r="I7" s="9"/>
      <c r="J7" s="10"/>
      <c r="K7" s="10"/>
      <c r="L7" s="10"/>
      <c r="M7" s="49"/>
      <c r="N7" s="10"/>
      <c r="O7" s="2"/>
      <c r="P7" s="2"/>
      <c r="Q7" s="2"/>
      <c r="R7" s="9"/>
      <c r="S7" s="9"/>
      <c r="T7" s="9"/>
      <c r="U7" s="9"/>
      <c r="V7" s="9"/>
      <c r="W7" s="10"/>
      <c r="X7" s="10"/>
      <c r="Y7" s="10"/>
      <c r="Z7" s="49"/>
      <c r="AA7" s="10"/>
      <c r="AB7" s="2"/>
      <c r="AC7" s="2"/>
      <c r="AD7" s="2"/>
      <c r="AE7" s="9"/>
      <c r="AF7" s="9"/>
      <c r="AG7" s="9"/>
      <c r="AH7" s="9"/>
      <c r="AI7" s="9"/>
      <c r="AJ7" s="10"/>
      <c r="AK7" s="10"/>
      <c r="AL7" s="10"/>
      <c r="AM7" s="49"/>
      <c r="AN7" s="10"/>
    </row>
    <row r="8" spans="2:40" ht="9" customHeight="1">
      <c r="B8" s="94"/>
      <c r="C8" s="86"/>
      <c r="D8" s="86"/>
      <c r="E8" s="86"/>
      <c r="F8" s="86"/>
      <c r="G8" s="86"/>
      <c r="H8" s="86"/>
      <c r="I8" s="86"/>
      <c r="J8" s="86"/>
      <c r="K8" s="87" t="s">
        <v>5</v>
      </c>
      <c r="L8" s="88"/>
      <c r="M8" s="89"/>
      <c r="N8" s="87" t="s">
        <v>11</v>
      </c>
      <c r="O8" s="85"/>
      <c r="P8" s="86"/>
      <c r="Q8" s="86"/>
      <c r="R8" s="86"/>
      <c r="S8" s="86"/>
      <c r="T8" s="86"/>
      <c r="U8" s="86"/>
      <c r="V8" s="86"/>
      <c r="W8" s="86"/>
      <c r="X8" s="87" t="s">
        <v>6</v>
      </c>
      <c r="Y8" s="88"/>
      <c r="Z8" s="89"/>
      <c r="AA8" s="88" t="s">
        <v>11</v>
      </c>
      <c r="AB8" s="85"/>
      <c r="AC8" s="86"/>
      <c r="AD8" s="86"/>
      <c r="AE8" s="86"/>
      <c r="AF8" s="86"/>
      <c r="AG8" s="86"/>
      <c r="AH8" s="86"/>
      <c r="AI8" s="86"/>
      <c r="AJ8" s="86"/>
      <c r="AK8" s="87" t="s">
        <v>6</v>
      </c>
      <c r="AL8" s="88"/>
      <c r="AM8" s="89"/>
      <c r="AN8" s="82" t="s">
        <v>11</v>
      </c>
    </row>
    <row r="9" spans="2:40" ht="14.25" customHeight="1">
      <c r="B9" s="11"/>
      <c r="C9" s="12"/>
      <c r="D9" s="84" t="s">
        <v>33</v>
      </c>
      <c r="E9" s="84"/>
      <c r="F9" s="84"/>
      <c r="G9" s="84"/>
      <c r="H9" s="104" t="s">
        <v>9</v>
      </c>
      <c r="I9" s="104"/>
      <c r="J9" s="104"/>
      <c r="K9" s="90"/>
      <c r="L9" s="91"/>
      <c r="M9" s="92"/>
      <c r="N9" s="103"/>
      <c r="O9" s="28"/>
      <c r="P9" s="12"/>
      <c r="Q9" s="84" t="s">
        <v>34</v>
      </c>
      <c r="R9" s="84"/>
      <c r="S9" s="84"/>
      <c r="T9" s="84"/>
      <c r="U9" s="104" t="s">
        <v>9</v>
      </c>
      <c r="V9" s="104"/>
      <c r="W9" s="104"/>
      <c r="X9" s="90"/>
      <c r="Y9" s="91"/>
      <c r="Z9" s="92"/>
      <c r="AA9" s="93"/>
      <c r="AB9" s="28"/>
      <c r="AC9" s="12"/>
      <c r="AD9" s="84" t="s">
        <v>35</v>
      </c>
      <c r="AE9" s="84"/>
      <c r="AF9" s="84"/>
      <c r="AG9" s="84"/>
      <c r="AH9" s="104" t="s">
        <v>9</v>
      </c>
      <c r="AI9" s="104"/>
      <c r="AJ9" s="104"/>
      <c r="AK9" s="90"/>
      <c r="AL9" s="91"/>
      <c r="AM9" s="92"/>
      <c r="AN9" s="83"/>
    </row>
    <row r="10" spans="2:40" ht="9" customHeight="1">
      <c r="B10" s="105"/>
      <c r="C10" s="84"/>
      <c r="D10" s="84"/>
      <c r="E10" s="84"/>
      <c r="F10" s="84"/>
      <c r="G10" s="84"/>
      <c r="H10" s="84"/>
      <c r="I10" s="84"/>
      <c r="J10" s="84"/>
      <c r="K10" s="90"/>
      <c r="L10" s="91"/>
      <c r="M10" s="92"/>
      <c r="N10" s="103"/>
      <c r="O10" s="108"/>
      <c r="P10" s="84"/>
      <c r="Q10" s="84"/>
      <c r="R10" s="84"/>
      <c r="S10" s="84"/>
      <c r="T10" s="84"/>
      <c r="U10" s="84"/>
      <c r="V10" s="84"/>
      <c r="W10" s="84"/>
      <c r="X10" s="90"/>
      <c r="Y10" s="91"/>
      <c r="Z10" s="92"/>
      <c r="AA10" s="93"/>
      <c r="AB10" s="108"/>
      <c r="AC10" s="84"/>
      <c r="AD10" s="84"/>
      <c r="AE10" s="84"/>
      <c r="AF10" s="84"/>
      <c r="AG10" s="84"/>
      <c r="AH10" s="84"/>
      <c r="AI10" s="84"/>
      <c r="AJ10" s="84"/>
      <c r="AK10" s="90"/>
      <c r="AL10" s="91"/>
      <c r="AM10" s="92"/>
      <c r="AN10" s="83"/>
    </row>
    <row r="11" spans="2:40" ht="69" customHeight="1">
      <c r="B11" s="99" t="s">
        <v>27</v>
      </c>
      <c r="C11" s="65"/>
      <c r="D11" s="66"/>
      <c r="E11" s="74" t="s">
        <v>22</v>
      </c>
      <c r="F11" s="74"/>
      <c r="G11" s="100"/>
      <c r="H11" s="64" t="s">
        <v>23</v>
      </c>
      <c r="I11" s="65"/>
      <c r="J11" s="66"/>
      <c r="K11" s="91"/>
      <c r="L11" s="91"/>
      <c r="M11" s="92"/>
      <c r="N11" s="103"/>
      <c r="O11" s="64" t="s">
        <v>10</v>
      </c>
      <c r="P11" s="65"/>
      <c r="Q11" s="66"/>
      <c r="R11" s="74" t="s">
        <v>22</v>
      </c>
      <c r="S11" s="74"/>
      <c r="T11" s="100"/>
      <c r="U11" s="64" t="s">
        <v>23</v>
      </c>
      <c r="V11" s="65"/>
      <c r="W11" s="66"/>
      <c r="X11" s="91"/>
      <c r="Y11" s="91"/>
      <c r="Z11" s="92"/>
      <c r="AA11" s="93"/>
      <c r="AB11" s="64" t="s">
        <v>10</v>
      </c>
      <c r="AC11" s="65"/>
      <c r="AD11" s="66"/>
      <c r="AE11" s="74" t="s">
        <v>22</v>
      </c>
      <c r="AF11" s="74"/>
      <c r="AG11" s="100"/>
      <c r="AH11" s="64" t="s">
        <v>23</v>
      </c>
      <c r="AI11" s="65"/>
      <c r="AJ11" s="66"/>
      <c r="AK11" s="91"/>
      <c r="AL11" s="91"/>
      <c r="AM11" s="92"/>
      <c r="AN11" s="83"/>
    </row>
    <row r="12" spans="2:40" ht="19.5" customHeight="1">
      <c r="B12" s="101" t="s">
        <v>7</v>
      </c>
      <c r="C12" s="67"/>
      <c r="D12" s="67"/>
      <c r="E12" s="65"/>
      <c r="F12" s="65"/>
      <c r="G12" s="65"/>
      <c r="H12" s="65"/>
      <c r="I12" s="65"/>
      <c r="J12" s="65"/>
      <c r="K12" s="67"/>
      <c r="L12" s="67"/>
      <c r="M12" s="102"/>
      <c r="N12" s="96" t="s">
        <v>38</v>
      </c>
      <c r="O12" s="64" t="s">
        <v>7</v>
      </c>
      <c r="P12" s="65"/>
      <c r="Q12" s="65"/>
      <c r="R12" s="67"/>
      <c r="S12" s="67"/>
      <c r="T12" s="67"/>
      <c r="U12" s="67"/>
      <c r="V12" s="67"/>
      <c r="W12" s="67"/>
      <c r="X12" s="65"/>
      <c r="Y12" s="65"/>
      <c r="Z12" s="68"/>
      <c r="AA12" s="75" t="s">
        <v>39</v>
      </c>
      <c r="AB12" s="64" t="s">
        <v>7</v>
      </c>
      <c r="AC12" s="65"/>
      <c r="AD12" s="65"/>
      <c r="AE12" s="65"/>
      <c r="AF12" s="65"/>
      <c r="AG12" s="65"/>
      <c r="AH12" s="67"/>
      <c r="AI12" s="67"/>
      <c r="AJ12" s="67"/>
      <c r="AK12" s="65"/>
      <c r="AL12" s="65"/>
      <c r="AM12" s="68"/>
      <c r="AN12" s="69" t="s">
        <v>40</v>
      </c>
    </row>
    <row r="13" spans="2:40" ht="19.5" customHeight="1">
      <c r="B13" s="58" t="s">
        <v>16</v>
      </c>
      <c r="C13" s="14" t="s">
        <v>1</v>
      </c>
      <c r="D13" s="15">
        <v>8613</v>
      </c>
      <c r="E13" s="14" t="s">
        <v>16</v>
      </c>
      <c r="F13" s="14" t="s">
        <v>1</v>
      </c>
      <c r="G13" s="15">
        <v>8095</v>
      </c>
      <c r="H13" s="16" t="s">
        <v>16</v>
      </c>
      <c r="I13" s="14" t="s">
        <v>1</v>
      </c>
      <c r="J13" s="15">
        <v>8126</v>
      </c>
      <c r="K13" s="14" t="s">
        <v>16</v>
      </c>
      <c r="L13" s="14" t="s">
        <v>1</v>
      </c>
      <c r="M13" s="50">
        <f>(J13+G13+D13)/3</f>
        <v>8278</v>
      </c>
      <c r="N13" s="76"/>
      <c r="O13" s="16" t="s">
        <v>16</v>
      </c>
      <c r="P13" s="14" t="s">
        <v>1</v>
      </c>
      <c r="Q13" s="15">
        <v>8183</v>
      </c>
      <c r="R13" s="14" t="s">
        <v>16</v>
      </c>
      <c r="S13" s="14" t="s">
        <v>1</v>
      </c>
      <c r="T13" s="15">
        <v>8222</v>
      </c>
      <c r="U13" s="16" t="s">
        <v>16</v>
      </c>
      <c r="V13" s="14" t="s">
        <v>1</v>
      </c>
      <c r="W13" s="15">
        <v>8247</v>
      </c>
      <c r="X13" s="14" t="s">
        <v>16</v>
      </c>
      <c r="Y13" s="14" t="s">
        <v>1</v>
      </c>
      <c r="Z13" s="50">
        <f>(W13+T13+Q13)/3</f>
        <v>8217.333333333334</v>
      </c>
      <c r="AA13" s="76"/>
      <c r="AB13" s="16" t="s">
        <v>16</v>
      </c>
      <c r="AC13" s="14" t="s">
        <v>1</v>
      </c>
      <c r="AD13" s="15">
        <v>8260</v>
      </c>
      <c r="AE13" s="14" t="s">
        <v>16</v>
      </c>
      <c r="AF13" s="14" t="s">
        <v>1</v>
      </c>
      <c r="AG13" s="15">
        <v>8256</v>
      </c>
      <c r="AH13" s="16" t="s">
        <v>16</v>
      </c>
      <c r="AI13" s="14" t="s">
        <v>1</v>
      </c>
      <c r="AJ13" s="15">
        <v>8248</v>
      </c>
      <c r="AK13" s="14" t="s">
        <v>16</v>
      </c>
      <c r="AL13" s="14" t="s">
        <v>1</v>
      </c>
      <c r="AM13" s="50">
        <f>(AJ13+AG13+AD13)/3</f>
        <v>8254.666666666666</v>
      </c>
      <c r="AN13" s="70"/>
    </row>
    <row r="14" spans="2:40" ht="19.5" customHeight="1">
      <c r="B14" s="57" t="s">
        <v>17</v>
      </c>
      <c r="C14" s="13" t="s">
        <v>1</v>
      </c>
      <c r="D14" s="17">
        <v>8632</v>
      </c>
      <c r="E14" s="13" t="s">
        <v>17</v>
      </c>
      <c r="F14" s="13" t="s">
        <v>1</v>
      </c>
      <c r="G14" s="17">
        <v>8099</v>
      </c>
      <c r="H14" s="18" t="s">
        <v>17</v>
      </c>
      <c r="I14" s="13" t="s">
        <v>1</v>
      </c>
      <c r="J14" s="17">
        <v>8122</v>
      </c>
      <c r="K14" s="13" t="s">
        <v>17</v>
      </c>
      <c r="L14" s="13" t="s">
        <v>1</v>
      </c>
      <c r="M14" s="51">
        <f>+(D14+G14+J14)/3</f>
        <v>8284.333333333334</v>
      </c>
      <c r="N14" s="76"/>
      <c r="O14" s="18" t="s">
        <v>17</v>
      </c>
      <c r="P14" s="13" t="s">
        <v>1</v>
      </c>
      <c r="Q14" s="17">
        <v>8178</v>
      </c>
      <c r="R14" s="13" t="s">
        <v>17</v>
      </c>
      <c r="S14" s="13" t="s">
        <v>1</v>
      </c>
      <c r="T14" s="17">
        <v>8222</v>
      </c>
      <c r="U14" s="18" t="s">
        <v>17</v>
      </c>
      <c r="V14" s="13" t="s">
        <v>1</v>
      </c>
      <c r="W14" s="17">
        <v>8248</v>
      </c>
      <c r="X14" s="13" t="s">
        <v>17</v>
      </c>
      <c r="Y14" s="13" t="s">
        <v>1</v>
      </c>
      <c r="Z14" s="51">
        <f>+(Q14+T14+W14)/3</f>
        <v>8216</v>
      </c>
      <c r="AA14" s="76"/>
      <c r="AB14" s="18" t="s">
        <v>17</v>
      </c>
      <c r="AC14" s="13" t="s">
        <v>1</v>
      </c>
      <c r="AD14" s="17">
        <v>8260</v>
      </c>
      <c r="AE14" s="13" t="s">
        <v>17</v>
      </c>
      <c r="AF14" s="13" t="s">
        <v>1</v>
      </c>
      <c r="AG14" s="17">
        <v>8256</v>
      </c>
      <c r="AH14" s="18" t="s">
        <v>17</v>
      </c>
      <c r="AI14" s="13" t="s">
        <v>1</v>
      </c>
      <c r="AJ14" s="17">
        <v>8248</v>
      </c>
      <c r="AK14" s="13" t="s">
        <v>17</v>
      </c>
      <c r="AL14" s="13" t="s">
        <v>1</v>
      </c>
      <c r="AM14" s="51">
        <f>+(AD14+AG14+AJ14)/3</f>
        <v>8254.666666666666</v>
      </c>
      <c r="AN14" s="70"/>
    </row>
    <row r="15" spans="2:40" ht="19.5" customHeight="1">
      <c r="B15" s="57" t="s">
        <v>28</v>
      </c>
      <c r="C15" s="13" t="s">
        <v>1</v>
      </c>
      <c r="D15" s="17">
        <v>8644</v>
      </c>
      <c r="E15" s="18" t="s">
        <v>28</v>
      </c>
      <c r="F15" s="13" t="s">
        <v>1</v>
      </c>
      <c r="G15" s="17">
        <v>8082</v>
      </c>
      <c r="H15" s="18" t="s">
        <v>28</v>
      </c>
      <c r="I15" s="13" t="s">
        <v>1</v>
      </c>
      <c r="J15" s="17">
        <v>8122</v>
      </c>
      <c r="K15" s="18" t="s">
        <v>28</v>
      </c>
      <c r="L15" s="13" t="s">
        <v>1</v>
      </c>
      <c r="M15" s="51">
        <f aca="true" t="shared" si="0" ref="M15:M23">+(D15+G15+J15)/3</f>
        <v>8282.666666666666</v>
      </c>
      <c r="N15" s="76"/>
      <c r="O15" s="18" t="s">
        <v>28</v>
      </c>
      <c r="P15" s="13" t="s">
        <v>1</v>
      </c>
      <c r="Q15" s="17">
        <v>8180</v>
      </c>
      <c r="R15" s="18" t="s">
        <v>28</v>
      </c>
      <c r="S15" s="13" t="s">
        <v>1</v>
      </c>
      <c r="T15" s="17">
        <v>8271</v>
      </c>
      <c r="U15" s="18" t="s">
        <v>28</v>
      </c>
      <c r="V15" s="13" t="s">
        <v>1</v>
      </c>
      <c r="W15" s="17">
        <v>8245</v>
      </c>
      <c r="X15" s="18" t="s">
        <v>28</v>
      </c>
      <c r="Y15" s="13" t="s">
        <v>1</v>
      </c>
      <c r="Z15" s="51">
        <f aca="true" t="shared" si="1" ref="Z15:Z23">+(Q15+T15+W15)/3</f>
        <v>8232</v>
      </c>
      <c r="AA15" s="76"/>
      <c r="AB15" s="18" t="s">
        <v>28</v>
      </c>
      <c r="AC15" s="13" t="s">
        <v>1</v>
      </c>
      <c r="AD15" s="17">
        <v>8260</v>
      </c>
      <c r="AE15" s="18" t="s">
        <v>28</v>
      </c>
      <c r="AF15" s="13" t="s">
        <v>1</v>
      </c>
      <c r="AG15" s="17">
        <v>8256</v>
      </c>
      <c r="AH15" s="18" t="s">
        <v>28</v>
      </c>
      <c r="AI15" s="13" t="s">
        <v>1</v>
      </c>
      <c r="AJ15" s="17">
        <v>8248</v>
      </c>
      <c r="AK15" s="18" t="s">
        <v>28</v>
      </c>
      <c r="AL15" s="13" t="s">
        <v>1</v>
      </c>
      <c r="AM15" s="51">
        <f aca="true" t="shared" si="2" ref="AM15:AM23">+(AD15+AG15+AJ15)/3</f>
        <v>8254.666666666666</v>
      </c>
      <c r="AN15" s="70"/>
    </row>
    <row r="16" spans="2:40" ht="19.5" customHeight="1">
      <c r="B16" s="57" t="s">
        <v>29</v>
      </c>
      <c r="C16" s="13" t="s">
        <v>1</v>
      </c>
      <c r="D16" s="17">
        <v>8644</v>
      </c>
      <c r="E16" s="18" t="s">
        <v>29</v>
      </c>
      <c r="F16" s="13" t="s">
        <v>1</v>
      </c>
      <c r="G16" s="17">
        <v>8082</v>
      </c>
      <c r="H16" s="18" t="s">
        <v>29</v>
      </c>
      <c r="I16" s="13" t="s">
        <v>1</v>
      </c>
      <c r="J16" s="17">
        <v>8122</v>
      </c>
      <c r="K16" s="18" t="s">
        <v>29</v>
      </c>
      <c r="L16" s="13" t="s">
        <v>1</v>
      </c>
      <c r="M16" s="51">
        <f t="shared" si="0"/>
        <v>8282.666666666666</v>
      </c>
      <c r="N16" s="76"/>
      <c r="O16" s="18" t="s">
        <v>29</v>
      </c>
      <c r="P16" s="13" t="s">
        <v>1</v>
      </c>
      <c r="Q16" s="17">
        <v>8180</v>
      </c>
      <c r="R16" s="18" t="s">
        <v>29</v>
      </c>
      <c r="S16" s="13" t="s">
        <v>1</v>
      </c>
      <c r="T16" s="17">
        <v>8271</v>
      </c>
      <c r="U16" s="18" t="s">
        <v>29</v>
      </c>
      <c r="V16" s="13" t="s">
        <v>1</v>
      </c>
      <c r="W16" s="17">
        <v>8245</v>
      </c>
      <c r="X16" s="18" t="s">
        <v>29</v>
      </c>
      <c r="Y16" s="13" t="s">
        <v>1</v>
      </c>
      <c r="Z16" s="51">
        <f t="shared" si="1"/>
        <v>8232</v>
      </c>
      <c r="AA16" s="76"/>
      <c r="AB16" s="18" t="s">
        <v>29</v>
      </c>
      <c r="AC16" s="13" t="s">
        <v>1</v>
      </c>
      <c r="AD16" s="17">
        <v>8260</v>
      </c>
      <c r="AE16" s="18" t="s">
        <v>29</v>
      </c>
      <c r="AF16" s="13" t="s">
        <v>1</v>
      </c>
      <c r="AG16" s="17">
        <v>8256</v>
      </c>
      <c r="AH16" s="18" t="s">
        <v>29</v>
      </c>
      <c r="AI16" s="13" t="s">
        <v>1</v>
      </c>
      <c r="AJ16" s="17">
        <v>8248</v>
      </c>
      <c r="AK16" s="18" t="s">
        <v>29</v>
      </c>
      <c r="AL16" s="13" t="s">
        <v>1</v>
      </c>
      <c r="AM16" s="51">
        <f t="shared" si="2"/>
        <v>8254.666666666666</v>
      </c>
      <c r="AN16" s="70"/>
    </row>
    <row r="17" spans="2:40" ht="19.5" customHeight="1">
      <c r="B17" s="57" t="s">
        <v>24</v>
      </c>
      <c r="C17" s="13" t="s">
        <v>1</v>
      </c>
      <c r="D17" s="17">
        <v>8644</v>
      </c>
      <c r="E17" s="18" t="s">
        <v>24</v>
      </c>
      <c r="F17" s="13" t="s">
        <v>1</v>
      </c>
      <c r="G17" s="17">
        <v>8082</v>
      </c>
      <c r="H17" s="18" t="s">
        <v>24</v>
      </c>
      <c r="I17" s="13" t="s">
        <v>1</v>
      </c>
      <c r="J17" s="17">
        <v>8122</v>
      </c>
      <c r="K17" s="18" t="s">
        <v>24</v>
      </c>
      <c r="L17" s="13" t="s">
        <v>1</v>
      </c>
      <c r="M17" s="51">
        <f t="shared" si="0"/>
        <v>8282.666666666666</v>
      </c>
      <c r="N17" s="76"/>
      <c r="O17" s="18" t="s">
        <v>24</v>
      </c>
      <c r="P17" s="13" t="s">
        <v>1</v>
      </c>
      <c r="Q17" s="17">
        <v>8180</v>
      </c>
      <c r="R17" s="18" t="s">
        <v>24</v>
      </c>
      <c r="S17" s="13" t="s">
        <v>1</v>
      </c>
      <c r="T17" s="17">
        <v>8222</v>
      </c>
      <c r="U17" s="18" t="s">
        <v>24</v>
      </c>
      <c r="V17" s="13" t="s">
        <v>1</v>
      </c>
      <c r="W17" s="17">
        <v>8241</v>
      </c>
      <c r="X17" s="18" t="s">
        <v>24</v>
      </c>
      <c r="Y17" s="13" t="s">
        <v>1</v>
      </c>
      <c r="Z17" s="51">
        <f t="shared" si="1"/>
        <v>8214.333333333334</v>
      </c>
      <c r="AA17" s="76"/>
      <c r="AB17" s="18" t="s">
        <v>24</v>
      </c>
      <c r="AC17" s="13" t="s">
        <v>1</v>
      </c>
      <c r="AD17" s="17">
        <v>8260</v>
      </c>
      <c r="AE17" s="18" t="s">
        <v>24</v>
      </c>
      <c r="AF17" s="13" t="s">
        <v>1</v>
      </c>
      <c r="AG17" s="17">
        <v>8256</v>
      </c>
      <c r="AH17" s="18" t="s">
        <v>24</v>
      </c>
      <c r="AI17" s="13" t="s">
        <v>1</v>
      </c>
      <c r="AJ17" s="17">
        <v>8248</v>
      </c>
      <c r="AK17" s="18" t="s">
        <v>24</v>
      </c>
      <c r="AL17" s="13" t="s">
        <v>1</v>
      </c>
      <c r="AM17" s="51">
        <f t="shared" si="2"/>
        <v>8254.666666666666</v>
      </c>
      <c r="AN17" s="70"/>
    </row>
    <row r="18" spans="2:40" ht="19.5" customHeight="1">
      <c r="B18" s="57" t="s">
        <v>18</v>
      </c>
      <c r="C18" s="13" t="s">
        <v>1</v>
      </c>
      <c r="D18" s="17">
        <v>8644</v>
      </c>
      <c r="E18" s="18" t="s">
        <v>18</v>
      </c>
      <c r="F18" s="13" t="s">
        <v>1</v>
      </c>
      <c r="G18" s="17">
        <v>8082</v>
      </c>
      <c r="H18" s="18" t="s">
        <v>18</v>
      </c>
      <c r="I18" s="13" t="s">
        <v>1</v>
      </c>
      <c r="J18" s="17">
        <v>8122</v>
      </c>
      <c r="K18" s="18" t="s">
        <v>18</v>
      </c>
      <c r="L18" s="13" t="s">
        <v>1</v>
      </c>
      <c r="M18" s="51">
        <f t="shared" si="0"/>
        <v>8282.666666666666</v>
      </c>
      <c r="N18" s="76"/>
      <c r="O18" s="18" t="s">
        <v>18</v>
      </c>
      <c r="P18" s="13" t="s">
        <v>1</v>
      </c>
      <c r="Q18" s="17">
        <v>8180</v>
      </c>
      <c r="R18" s="18" t="s">
        <v>18</v>
      </c>
      <c r="S18" s="13" t="s">
        <v>1</v>
      </c>
      <c r="T18" s="17">
        <v>8271</v>
      </c>
      <c r="U18" s="18" t="s">
        <v>18</v>
      </c>
      <c r="V18" s="13" t="s">
        <v>1</v>
      </c>
      <c r="W18" s="17">
        <v>8313</v>
      </c>
      <c r="X18" s="18" t="s">
        <v>18</v>
      </c>
      <c r="Y18" s="13" t="s">
        <v>1</v>
      </c>
      <c r="Z18" s="51">
        <f t="shared" si="1"/>
        <v>8254.666666666666</v>
      </c>
      <c r="AA18" s="76"/>
      <c r="AB18" s="18" t="s">
        <v>18</v>
      </c>
      <c r="AC18" s="13" t="s">
        <v>1</v>
      </c>
      <c r="AD18" s="17">
        <v>8417</v>
      </c>
      <c r="AE18" s="18" t="s">
        <v>18</v>
      </c>
      <c r="AF18" s="13" t="s">
        <v>1</v>
      </c>
      <c r="AG18" s="17">
        <v>8364</v>
      </c>
      <c r="AH18" s="18" t="s">
        <v>18</v>
      </c>
      <c r="AI18" s="13" t="s">
        <v>1</v>
      </c>
      <c r="AJ18" s="17">
        <v>8292</v>
      </c>
      <c r="AK18" s="18" t="s">
        <v>18</v>
      </c>
      <c r="AL18" s="13" t="s">
        <v>1</v>
      </c>
      <c r="AM18" s="51">
        <f t="shared" si="2"/>
        <v>8357.666666666666</v>
      </c>
      <c r="AN18" s="70"/>
    </row>
    <row r="19" spans="2:40" ht="19.5" customHeight="1">
      <c r="B19" s="57" t="s">
        <v>19</v>
      </c>
      <c r="C19" s="13" t="s">
        <v>1</v>
      </c>
      <c r="D19" s="17">
        <v>8184</v>
      </c>
      <c r="E19" s="18" t="s">
        <v>19</v>
      </c>
      <c r="F19" s="13" t="s">
        <v>1</v>
      </c>
      <c r="G19" s="17">
        <v>8069</v>
      </c>
      <c r="H19" s="18" t="s">
        <v>19</v>
      </c>
      <c r="I19" s="13" t="s">
        <v>1</v>
      </c>
      <c r="J19" s="17">
        <v>8078</v>
      </c>
      <c r="K19" s="18" t="s">
        <v>19</v>
      </c>
      <c r="L19" s="13" t="s">
        <v>1</v>
      </c>
      <c r="M19" s="51">
        <f t="shared" si="0"/>
        <v>8110.333333333333</v>
      </c>
      <c r="N19" s="76"/>
      <c r="O19" s="18" t="s">
        <v>19</v>
      </c>
      <c r="P19" s="13" t="s">
        <v>1</v>
      </c>
      <c r="Q19" s="17">
        <v>8109</v>
      </c>
      <c r="R19" s="18" t="s">
        <v>19</v>
      </c>
      <c r="S19" s="13" t="s">
        <v>1</v>
      </c>
      <c r="T19" s="17">
        <v>8178</v>
      </c>
      <c r="U19" s="18" t="s">
        <v>19</v>
      </c>
      <c r="V19" s="13" t="s">
        <v>1</v>
      </c>
      <c r="W19" s="17">
        <v>8216</v>
      </c>
      <c r="X19" s="18" t="s">
        <v>19</v>
      </c>
      <c r="Y19" s="13" t="s">
        <v>1</v>
      </c>
      <c r="Z19" s="51">
        <f t="shared" si="1"/>
        <v>8167.666666666667</v>
      </c>
      <c r="AA19" s="76"/>
      <c r="AB19" s="18" t="s">
        <v>19</v>
      </c>
      <c r="AC19" s="13" t="s">
        <v>1</v>
      </c>
      <c r="AD19" s="17">
        <v>8243</v>
      </c>
      <c r="AE19" s="18" t="s">
        <v>19</v>
      </c>
      <c r="AF19" s="13" t="s">
        <v>1</v>
      </c>
      <c r="AG19" s="17">
        <v>8228</v>
      </c>
      <c r="AH19" s="18" t="s">
        <v>19</v>
      </c>
      <c r="AI19" s="13" t="s">
        <v>1</v>
      </c>
      <c r="AJ19" s="17">
        <v>8220</v>
      </c>
      <c r="AK19" s="18" t="s">
        <v>19</v>
      </c>
      <c r="AL19" s="13" t="s">
        <v>1</v>
      </c>
      <c r="AM19" s="51">
        <f t="shared" si="2"/>
        <v>8230.333333333334</v>
      </c>
      <c r="AN19" s="70"/>
    </row>
    <row r="20" spans="2:40" ht="19.5" customHeight="1">
      <c r="B20" s="57" t="s">
        <v>20</v>
      </c>
      <c r="C20" s="13" t="s">
        <v>1</v>
      </c>
      <c r="D20" s="17">
        <v>8184</v>
      </c>
      <c r="E20" s="18" t="s">
        <v>20</v>
      </c>
      <c r="F20" s="13" t="s">
        <v>1</v>
      </c>
      <c r="G20" s="17">
        <v>8069</v>
      </c>
      <c r="H20" s="18" t="s">
        <v>20</v>
      </c>
      <c r="I20" s="13" t="s">
        <v>1</v>
      </c>
      <c r="J20" s="17">
        <v>8078</v>
      </c>
      <c r="K20" s="18" t="s">
        <v>20</v>
      </c>
      <c r="L20" s="13" t="s">
        <v>1</v>
      </c>
      <c r="M20" s="51">
        <f t="shared" si="0"/>
        <v>8110.333333333333</v>
      </c>
      <c r="N20" s="76"/>
      <c r="O20" s="18" t="s">
        <v>20</v>
      </c>
      <c r="P20" s="13" t="s">
        <v>1</v>
      </c>
      <c r="Q20" s="17">
        <v>8109</v>
      </c>
      <c r="R20" s="18" t="s">
        <v>20</v>
      </c>
      <c r="S20" s="13" t="s">
        <v>1</v>
      </c>
      <c r="T20" s="17">
        <v>8178</v>
      </c>
      <c r="U20" s="18" t="s">
        <v>20</v>
      </c>
      <c r="V20" s="13" t="s">
        <v>1</v>
      </c>
      <c r="W20" s="17">
        <v>8216</v>
      </c>
      <c r="X20" s="18" t="s">
        <v>20</v>
      </c>
      <c r="Y20" s="13" t="s">
        <v>1</v>
      </c>
      <c r="Z20" s="51">
        <f t="shared" si="1"/>
        <v>8167.666666666667</v>
      </c>
      <c r="AA20" s="76"/>
      <c r="AB20" s="18" t="s">
        <v>20</v>
      </c>
      <c r="AC20" s="13" t="s">
        <v>1</v>
      </c>
      <c r="AD20" s="17">
        <v>8243</v>
      </c>
      <c r="AE20" s="18" t="s">
        <v>20</v>
      </c>
      <c r="AF20" s="13" t="s">
        <v>1</v>
      </c>
      <c r="AG20" s="17">
        <v>8228</v>
      </c>
      <c r="AH20" s="18" t="s">
        <v>20</v>
      </c>
      <c r="AI20" s="13" t="s">
        <v>1</v>
      </c>
      <c r="AJ20" s="17">
        <v>8220</v>
      </c>
      <c r="AK20" s="18" t="s">
        <v>20</v>
      </c>
      <c r="AL20" s="13" t="s">
        <v>1</v>
      </c>
      <c r="AM20" s="51">
        <f t="shared" si="2"/>
        <v>8230.333333333334</v>
      </c>
      <c r="AN20" s="70"/>
    </row>
    <row r="21" spans="2:40" ht="19.5" customHeight="1">
      <c r="B21" s="57" t="s">
        <v>30</v>
      </c>
      <c r="C21" s="13" t="s">
        <v>1</v>
      </c>
      <c r="D21" s="17">
        <v>8632</v>
      </c>
      <c r="E21" s="18" t="s">
        <v>30</v>
      </c>
      <c r="F21" s="13" t="s">
        <v>1</v>
      </c>
      <c r="G21" s="17">
        <v>8099</v>
      </c>
      <c r="H21" s="18" t="s">
        <v>30</v>
      </c>
      <c r="I21" s="13" t="s">
        <v>1</v>
      </c>
      <c r="J21" s="17">
        <v>8122</v>
      </c>
      <c r="K21" s="18" t="s">
        <v>30</v>
      </c>
      <c r="L21" s="13" t="s">
        <v>1</v>
      </c>
      <c r="M21" s="51">
        <f t="shared" si="0"/>
        <v>8284.333333333334</v>
      </c>
      <c r="N21" s="76"/>
      <c r="O21" s="18" t="s">
        <v>30</v>
      </c>
      <c r="P21" s="13" t="s">
        <v>1</v>
      </c>
      <c r="Q21" s="17">
        <v>8178</v>
      </c>
      <c r="R21" s="18" t="s">
        <v>30</v>
      </c>
      <c r="S21" s="13" t="s">
        <v>1</v>
      </c>
      <c r="T21" s="17">
        <v>8190</v>
      </c>
      <c r="U21" s="18" t="s">
        <v>30</v>
      </c>
      <c r="V21" s="13" t="s">
        <v>1</v>
      </c>
      <c r="W21" s="17">
        <v>8216</v>
      </c>
      <c r="X21" s="18" t="s">
        <v>30</v>
      </c>
      <c r="Y21" s="13" t="s">
        <v>1</v>
      </c>
      <c r="Z21" s="51">
        <f t="shared" si="1"/>
        <v>8194.666666666666</v>
      </c>
      <c r="AA21" s="76"/>
      <c r="AB21" s="18" t="s">
        <v>30</v>
      </c>
      <c r="AC21" s="13" t="s">
        <v>1</v>
      </c>
      <c r="AD21" s="17">
        <v>8243</v>
      </c>
      <c r="AE21" s="18" t="s">
        <v>30</v>
      </c>
      <c r="AF21" s="13" t="s">
        <v>1</v>
      </c>
      <c r="AG21" s="17">
        <v>8228</v>
      </c>
      <c r="AH21" s="18" t="s">
        <v>30</v>
      </c>
      <c r="AI21" s="13" t="s">
        <v>1</v>
      </c>
      <c r="AJ21" s="17">
        <v>8220</v>
      </c>
      <c r="AK21" s="18" t="s">
        <v>30</v>
      </c>
      <c r="AL21" s="13" t="s">
        <v>1</v>
      </c>
      <c r="AM21" s="51">
        <f t="shared" si="2"/>
        <v>8230.333333333334</v>
      </c>
      <c r="AN21" s="70"/>
    </row>
    <row r="22" spans="2:40" ht="19.5" customHeight="1">
      <c r="B22" s="57" t="s">
        <v>31</v>
      </c>
      <c r="C22" s="13" t="s">
        <v>1</v>
      </c>
      <c r="D22" s="17">
        <v>8632</v>
      </c>
      <c r="E22" s="18" t="s">
        <v>31</v>
      </c>
      <c r="F22" s="13" t="s">
        <v>1</v>
      </c>
      <c r="G22" s="17">
        <v>8099</v>
      </c>
      <c r="H22" s="18" t="s">
        <v>31</v>
      </c>
      <c r="I22" s="13" t="s">
        <v>1</v>
      </c>
      <c r="J22" s="17">
        <v>8122</v>
      </c>
      <c r="K22" s="18" t="s">
        <v>31</v>
      </c>
      <c r="L22" s="13" t="s">
        <v>1</v>
      </c>
      <c r="M22" s="51">
        <f t="shared" si="0"/>
        <v>8284.333333333334</v>
      </c>
      <c r="N22" s="76"/>
      <c r="O22" s="18" t="s">
        <v>31</v>
      </c>
      <c r="P22" s="13" t="s">
        <v>1</v>
      </c>
      <c r="Q22" s="17">
        <v>8178</v>
      </c>
      <c r="R22" s="18" t="s">
        <v>31</v>
      </c>
      <c r="S22" s="13" t="s">
        <v>1</v>
      </c>
      <c r="T22" s="17">
        <v>8190</v>
      </c>
      <c r="U22" s="18" t="s">
        <v>31</v>
      </c>
      <c r="V22" s="13" t="s">
        <v>1</v>
      </c>
      <c r="W22" s="17">
        <v>8216</v>
      </c>
      <c r="X22" s="18" t="s">
        <v>31</v>
      </c>
      <c r="Y22" s="13" t="s">
        <v>1</v>
      </c>
      <c r="Z22" s="51">
        <f t="shared" si="1"/>
        <v>8194.666666666666</v>
      </c>
      <c r="AA22" s="76"/>
      <c r="AB22" s="18" t="s">
        <v>31</v>
      </c>
      <c r="AC22" s="13" t="s">
        <v>1</v>
      </c>
      <c r="AD22" s="17">
        <v>8243</v>
      </c>
      <c r="AE22" s="18" t="s">
        <v>31</v>
      </c>
      <c r="AF22" s="13" t="s">
        <v>1</v>
      </c>
      <c r="AG22" s="17">
        <v>8228</v>
      </c>
      <c r="AH22" s="18" t="s">
        <v>31</v>
      </c>
      <c r="AI22" s="13" t="s">
        <v>1</v>
      </c>
      <c r="AJ22" s="17">
        <v>8220</v>
      </c>
      <c r="AK22" s="18" t="s">
        <v>31</v>
      </c>
      <c r="AL22" s="13" t="s">
        <v>1</v>
      </c>
      <c r="AM22" s="51">
        <f t="shared" si="2"/>
        <v>8230.333333333334</v>
      </c>
      <c r="AN22" s="71"/>
    </row>
    <row r="23" spans="2:40" ht="19.5" customHeight="1">
      <c r="B23" s="59" t="s">
        <v>21</v>
      </c>
      <c r="C23" s="19" t="s">
        <v>1</v>
      </c>
      <c r="D23" s="20">
        <v>8632</v>
      </c>
      <c r="E23" s="21" t="s">
        <v>21</v>
      </c>
      <c r="F23" s="19" t="s">
        <v>1</v>
      </c>
      <c r="G23" s="20">
        <v>8099</v>
      </c>
      <c r="H23" s="21" t="s">
        <v>21</v>
      </c>
      <c r="I23" s="19" t="s">
        <v>1</v>
      </c>
      <c r="J23" s="20">
        <v>8122</v>
      </c>
      <c r="K23" s="21" t="s">
        <v>21</v>
      </c>
      <c r="L23" s="19" t="s">
        <v>1</v>
      </c>
      <c r="M23" s="56">
        <f t="shared" si="0"/>
        <v>8284.333333333334</v>
      </c>
      <c r="N23" s="76"/>
      <c r="O23" s="21" t="s">
        <v>21</v>
      </c>
      <c r="P23" s="19" t="s">
        <v>1</v>
      </c>
      <c r="Q23" s="20">
        <v>8178</v>
      </c>
      <c r="R23" s="21" t="s">
        <v>21</v>
      </c>
      <c r="S23" s="19" t="s">
        <v>1</v>
      </c>
      <c r="T23" s="20">
        <v>8190</v>
      </c>
      <c r="U23" s="21" t="s">
        <v>21</v>
      </c>
      <c r="V23" s="19" t="s">
        <v>1</v>
      </c>
      <c r="W23" s="20">
        <v>8216</v>
      </c>
      <c r="X23" s="21" t="s">
        <v>21</v>
      </c>
      <c r="Y23" s="19" t="s">
        <v>1</v>
      </c>
      <c r="Z23" s="56">
        <f t="shared" si="1"/>
        <v>8194.666666666666</v>
      </c>
      <c r="AA23" s="76"/>
      <c r="AB23" s="21" t="s">
        <v>21</v>
      </c>
      <c r="AC23" s="19" t="s">
        <v>1</v>
      </c>
      <c r="AD23" s="20">
        <v>8250</v>
      </c>
      <c r="AE23" s="21" t="s">
        <v>21</v>
      </c>
      <c r="AF23" s="19" t="s">
        <v>1</v>
      </c>
      <c r="AG23" s="20">
        <v>8228</v>
      </c>
      <c r="AH23" s="21" t="s">
        <v>21</v>
      </c>
      <c r="AI23" s="19" t="s">
        <v>1</v>
      </c>
      <c r="AJ23" s="20">
        <v>8220</v>
      </c>
      <c r="AK23" s="21" t="s">
        <v>21</v>
      </c>
      <c r="AL23" s="19" t="s">
        <v>1</v>
      </c>
      <c r="AM23" s="56">
        <f t="shared" si="2"/>
        <v>8232.666666666666</v>
      </c>
      <c r="AN23" s="71"/>
    </row>
    <row r="24" spans="2:40" s="22" customFormat="1" ht="19.5" customHeight="1">
      <c r="B24" s="95" t="s">
        <v>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97"/>
      <c r="O24" s="73" t="s">
        <v>8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8"/>
      <c r="AA24" s="76"/>
      <c r="AB24" s="73" t="s">
        <v>8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0"/>
    </row>
    <row r="25" spans="2:40" ht="19.5" customHeight="1">
      <c r="B25" s="23" t="s">
        <v>36</v>
      </c>
      <c r="C25" s="24" t="s">
        <v>1</v>
      </c>
      <c r="D25" s="24">
        <v>8034</v>
      </c>
      <c r="E25" s="26" t="s">
        <v>36</v>
      </c>
      <c r="F25" s="24" t="s">
        <v>1</v>
      </c>
      <c r="G25" s="24">
        <v>8050</v>
      </c>
      <c r="H25" s="26" t="s">
        <v>36</v>
      </c>
      <c r="I25" s="24" t="s">
        <v>1</v>
      </c>
      <c r="J25" s="24">
        <v>8068</v>
      </c>
      <c r="K25" s="26" t="s">
        <v>36</v>
      </c>
      <c r="L25" s="24" t="s">
        <v>1</v>
      </c>
      <c r="M25" s="52">
        <f>(D25+G25+J25)/3</f>
        <v>8050.666666666667</v>
      </c>
      <c r="N25" s="97"/>
      <c r="O25" s="26" t="s">
        <v>36</v>
      </c>
      <c r="P25" s="24" t="s">
        <v>1</v>
      </c>
      <c r="Q25" s="24">
        <v>8039</v>
      </c>
      <c r="R25" s="26" t="s">
        <v>36</v>
      </c>
      <c r="S25" s="24" t="s">
        <v>1</v>
      </c>
      <c r="T25" s="24">
        <v>8034</v>
      </c>
      <c r="U25" s="26" t="s">
        <v>36</v>
      </c>
      <c r="V25" s="24" t="s">
        <v>1</v>
      </c>
      <c r="W25" s="24">
        <v>8093</v>
      </c>
      <c r="X25" s="26" t="s">
        <v>36</v>
      </c>
      <c r="Y25" s="24" t="s">
        <v>1</v>
      </c>
      <c r="Z25" s="52">
        <f>(Q25+T25+W25)/3</f>
        <v>8055.333333333333</v>
      </c>
      <c r="AA25" s="76"/>
      <c r="AB25" s="26" t="s">
        <v>36</v>
      </c>
      <c r="AC25" s="24" t="s">
        <v>1</v>
      </c>
      <c r="AD25" s="25">
        <v>8153</v>
      </c>
      <c r="AE25" s="26" t="s">
        <v>36</v>
      </c>
      <c r="AF25" s="24" t="s">
        <v>1</v>
      </c>
      <c r="AG25" s="25">
        <v>8154</v>
      </c>
      <c r="AH25" s="26" t="s">
        <v>36</v>
      </c>
      <c r="AI25" s="24" t="s">
        <v>1</v>
      </c>
      <c r="AJ25" s="25">
        <v>8141</v>
      </c>
      <c r="AK25" s="26" t="s">
        <v>36</v>
      </c>
      <c r="AL25" s="24" t="s">
        <v>1</v>
      </c>
      <c r="AM25" s="52">
        <f>(AD25+AG25+AJ25)/3</f>
        <v>8149.333333333333</v>
      </c>
      <c r="AN25" s="71"/>
    </row>
    <row r="26" spans="2:40" ht="19.5" customHeight="1">
      <c r="B26" s="11" t="s">
        <v>37</v>
      </c>
      <c r="C26" s="12" t="s">
        <v>1</v>
      </c>
      <c r="D26" s="12">
        <v>8034</v>
      </c>
      <c r="E26" s="28" t="s">
        <v>37</v>
      </c>
      <c r="F26" s="12" t="s">
        <v>1</v>
      </c>
      <c r="G26" s="12">
        <v>8040</v>
      </c>
      <c r="H26" s="28" t="s">
        <v>37</v>
      </c>
      <c r="I26" s="12" t="s">
        <v>1</v>
      </c>
      <c r="J26" s="12">
        <v>8068</v>
      </c>
      <c r="K26" s="28" t="s">
        <v>37</v>
      </c>
      <c r="L26" s="12" t="s">
        <v>1</v>
      </c>
      <c r="M26" s="53">
        <f>(D26+G26+J26)/3</f>
        <v>8047.333333333333</v>
      </c>
      <c r="N26" s="97"/>
      <c r="O26" s="28" t="s">
        <v>37</v>
      </c>
      <c r="P26" s="12" t="s">
        <v>1</v>
      </c>
      <c r="Q26" s="12">
        <v>8039</v>
      </c>
      <c r="R26" s="28" t="s">
        <v>37</v>
      </c>
      <c r="S26" s="12" t="s">
        <v>1</v>
      </c>
      <c r="T26" s="12">
        <v>8034</v>
      </c>
      <c r="U26" s="28" t="s">
        <v>37</v>
      </c>
      <c r="V26" s="12" t="s">
        <v>1</v>
      </c>
      <c r="W26" s="12">
        <v>8093</v>
      </c>
      <c r="X26" s="28" t="s">
        <v>37</v>
      </c>
      <c r="Y26" s="12" t="s">
        <v>1</v>
      </c>
      <c r="Z26" s="53">
        <f>(Q26+T26+W26)/3</f>
        <v>8055.333333333333</v>
      </c>
      <c r="AA26" s="76"/>
      <c r="AB26" s="28" t="s">
        <v>37</v>
      </c>
      <c r="AC26" s="12" t="s">
        <v>1</v>
      </c>
      <c r="AD26" s="27">
        <v>8153</v>
      </c>
      <c r="AE26" s="28" t="s">
        <v>37</v>
      </c>
      <c r="AF26" s="12" t="s">
        <v>1</v>
      </c>
      <c r="AG26" s="27">
        <v>8154</v>
      </c>
      <c r="AH26" s="28" t="s">
        <v>37</v>
      </c>
      <c r="AI26" s="12" t="s">
        <v>1</v>
      </c>
      <c r="AJ26" s="27">
        <v>8141</v>
      </c>
      <c r="AK26" s="28" t="s">
        <v>37</v>
      </c>
      <c r="AL26" s="12" t="s">
        <v>1</v>
      </c>
      <c r="AM26" s="53">
        <f>(AD26+AG26+AJ26)/3</f>
        <v>8149.333333333333</v>
      </c>
      <c r="AN26" s="71"/>
    </row>
    <row r="27" spans="2:40" ht="19.5" customHeight="1">
      <c r="B27" s="11" t="s">
        <v>25</v>
      </c>
      <c r="C27" s="12" t="s">
        <v>1</v>
      </c>
      <c r="D27" s="12">
        <v>8034</v>
      </c>
      <c r="E27" s="28" t="s">
        <v>25</v>
      </c>
      <c r="F27" s="12" t="s">
        <v>1</v>
      </c>
      <c r="G27" s="12">
        <v>8040</v>
      </c>
      <c r="H27" s="28" t="s">
        <v>25</v>
      </c>
      <c r="I27" s="12" t="s">
        <v>1</v>
      </c>
      <c r="J27" s="12">
        <v>8068</v>
      </c>
      <c r="K27" s="28" t="s">
        <v>25</v>
      </c>
      <c r="L27" s="12" t="s">
        <v>1</v>
      </c>
      <c r="M27" s="53">
        <f>(D27+G27+J27)/3</f>
        <v>8047.333333333333</v>
      </c>
      <c r="N27" s="97"/>
      <c r="O27" s="28" t="s">
        <v>25</v>
      </c>
      <c r="P27" s="12" t="s">
        <v>1</v>
      </c>
      <c r="Q27" s="27">
        <v>8039</v>
      </c>
      <c r="R27" s="12" t="s">
        <v>25</v>
      </c>
      <c r="S27" s="12" t="s">
        <v>1</v>
      </c>
      <c r="T27" s="27">
        <v>8034</v>
      </c>
      <c r="U27" s="12" t="s">
        <v>25</v>
      </c>
      <c r="V27" s="12" t="s">
        <v>1</v>
      </c>
      <c r="W27" s="27">
        <v>8093</v>
      </c>
      <c r="X27" s="12" t="s">
        <v>25</v>
      </c>
      <c r="Y27" s="12" t="s">
        <v>1</v>
      </c>
      <c r="Z27" s="53">
        <f>(Q27+T27+W27)/3</f>
        <v>8055.333333333333</v>
      </c>
      <c r="AA27" s="76"/>
      <c r="AB27" s="28" t="s">
        <v>25</v>
      </c>
      <c r="AC27" s="12" t="s">
        <v>1</v>
      </c>
      <c r="AD27" s="27">
        <v>8153</v>
      </c>
      <c r="AE27" s="28" t="s">
        <v>25</v>
      </c>
      <c r="AF27" s="12" t="s">
        <v>1</v>
      </c>
      <c r="AG27" s="27">
        <v>8154</v>
      </c>
      <c r="AH27" s="28" t="s">
        <v>25</v>
      </c>
      <c r="AI27" s="12" t="s">
        <v>1</v>
      </c>
      <c r="AJ27" s="27">
        <v>8141</v>
      </c>
      <c r="AK27" s="28" t="s">
        <v>25</v>
      </c>
      <c r="AL27" s="12" t="s">
        <v>1</v>
      </c>
      <c r="AM27" s="53">
        <f>(AJ27+AG27+AD27)/3</f>
        <v>8149.333333333333</v>
      </c>
      <c r="AN27" s="71"/>
    </row>
    <row r="28" spans="2:40" ht="19.5" customHeight="1">
      <c r="B28" s="11" t="s">
        <v>26</v>
      </c>
      <c r="C28" s="12" t="s">
        <v>1</v>
      </c>
      <c r="D28" s="12">
        <v>8034</v>
      </c>
      <c r="E28" s="28" t="s">
        <v>26</v>
      </c>
      <c r="F28" s="12" t="s">
        <v>1</v>
      </c>
      <c r="G28" s="12">
        <v>8040</v>
      </c>
      <c r="H28" s="28" t="s">
        <v>26</v>
      </c>
      <c r="I28" s="12" t="s">
        <v>1</v>
      </c>
      <c r="J28" s="12">
        <v>8068</v>
      </c>
      <c r="K28" s="28" t="s">
        <v>26</v>
      </c>
      <c r="L28" s="29" t="s">
        <v>1</v>
      </c>
      <c r="M28" s="54">
        <f>(D28+G28+J28)/3</f>
        <v>8047.333333333333</v>
      </c>
      <c r="N28" s="97"/>
      <c r="O28" s="28" t="s">
        <v>26</v>
      </c>
      <c r="P28" s="12" t="s">
        <v>1</v>
      </c>
      <c r="Q28" s="27">
        <v>8039</v>
      </c>
      <c r="R28" s="12" t="s">
        <v>26</v>
      </c>
      <c r="S28" s="12" t="s">
        <v>1</v>
      </c>
      <c r="T28" s="27">
        <v>8034</v>
      </c>
      <c r="U28" s="12" t="s">
        <v>26</v>
      </c>
      <c r="V28" s="12" t="s">
        <v>1</v>
      </c>
      <c r="W28" s="27">
        <v>8093</v>
      </c>
      <c r="X28" s="12" t="s">
        <v>26</v>
      </c>
      <c r="Y28" s="29" t="s">
        <v>1</v>
      </c>
      <c r="Z28" s="54">
        <f>(Q28+T28+W28)/3</f>
        <v>8055.333333333333</v>
      </c>
      <c r="AA28" s="76"/>
      <c r="AB28" s="28" t="s">
        <v>26</v>
      </c>
      <c r="AC28" s="12" t="s">
        <v>1</v>
      </c>
      <c r="AD28" s="27">
        <v>8153</v>
      </c>
      <c r="AE28" s="28" t="s">
        <v>26</v>
      </c>
      <c r="AF28" s="12" t="s">
        <v>1</v>
      </c>
      <c r="AG28" s="27">
        <v>8154</v>
      </c>
      <c r="AH28" s="28" t="s">
        <v>26</v>
      </c>
      <c r="AI28" s="12" t="s">
        <v>1</v>
      </c>
      <c r="AJ28" s="45">
        <v>8141</v>
      </c>
      <c r="AK28" s="28" t="s">
        <v>26</v>
      </c>
      <c r="AL28" s="29" t="s">
        <v>1</v>
      </c>
      <c r="AM28" s="54">
        <f>(AJ28+AG28+AD28)/3</f>
        <v>8149.333333333333</v>
      </c>
      <c r="AN28" s="71"/>
    </row>
    <row r="29" spans="2:40" ht="19.5" customHeight="1">
      <c r="B29" s="11" t="s">
        <v>20</v>
      </c>
      <c r="C29" s="39" t="s">
        <v>1</v>
      </c>
      <c r="D29" s="12">
        <v>8034</v>
      </c>
      <c r="E29" s="28" t="s">
        <v>20</v>
      </c>
      <c r="F29" s="39" t="s">
        <v>1</v>
      </c>
      <c r="G29" s="12">
        <v>8040</v>
      </c>
      <c r="H29" s="28" t="s">
        <v>20</v>
      </c>
      <c r="I29" s="39" t="s">
        <v>1</v>
      </c>
      <c r="J29" s="12">
        <v>8068</v>
      </c>
      <c r="K29" s="28" t="s">
        <v>20</v>
      </c>
      <c r="L29" s="30" t="s">
        <v>1</v>
      </c>
      <c r="M29" s="54">
        <f>(D29+G29+J29)/3</f>
        <v>8047.333333333333</v>
      </c>
      <c r="N29" s="97"/>
      <c r="O29" s="28" t="s">
        <v>20</v>
      </c>
      <c r="P29" s="39" t="s">
        <v>1</v>
      </c>
      <c r="Q29" s="27">
        <v>8039</v>
      </c>
      <c r="R29" s="12" t="s">
        <v>20</v>
      </c>
      <c r="S29" s="39" t="s">
        <v>1</v>
      </c>
      <c r="T29" s="27">
        <v>8034</v>
      </c>
      <c r="U29" s="12" t="s">
        <v>20</v>
      </c>
      <c r="V29" s="39" t="s">
        <v>1</v>
      </c>
      <c r="W29" s="27">
        <v>8093</v>
      </c>
      <c r="X29" s="12" t="s">
        <v>20</v>
      </c>
      <c r="Y29" s="30" t="s">
        <v>1</v>
      </c>
      <c r="Z29" s="54">
        <f>(Q29+T29+W29)/3</f>
        <v>8055.333333333333</v>
      </c>
      <c r="AA29" s="76"/>
      <c r="AB29" s="44" t="s">
        <v>20</v>
      </c>
      <c r="AC29" s="39" t="s">
        <v>1</v>
      </c>
      <c r="AD29" s="27">
        <v>8153</v>
      </c>
      <c r="AE29" s="44" t="s">
        <v>20</v>
      </c>
      <c r="AF29" s="39" t="s">
        <v>1</v>
      </c>
      <c r="AG29" s="27">
        <v>8154</v>
      </c>
      <c r="AH29" s="44" t="s">
        <v>20</v>
      </c>
      <c r="AI29" s="39" t="s">
        <v>1</v>
      </c>
      <c r="AJ29" s="45">
        <v>8141</v>
      </c>
      <c r="AK29" s="44" t="s">
        <v>20</v>
      </c>
      <c r="AL29" s="30" t="s">
        <v>1</v>
      </c>
      <c r="AM29" s="53">
        <f>(AJ29+AG29+AD29)/3</f>
        <v>8149.333333333333</v>
      </c>
      <c r="AN29" s="71"/>
    </row>
    <row r="30" spans="2:40" ht="19.5" customHeight="1" thickBot="1">
      <c r="B30" s="31"/>
      <c r="C30" s="32"/>
      <c r="D30" s="32"/>
      <c r="E30" s="34"/>
      <c r="F30" s="32"/>
      <c r="G30" s="32"/>
      <c r="H30" s="34"/>
      <c r="I30" s="32"/>
      <c r="J30" s="32"/>
      <c r="K30" s="34"/>
      <c r="L30" s="32"/>
      <c r="M30" s="55"/>
      <c r="N30" s="98"/>
      <c r="O30" s="34"/>
      <c r="P30" s="32"/>
      <c r="Q30" s="33"/>
      <c r="R30" s="34"/>
      <c r="S30" s="32"/>
      <c r="T30" s="32"/>
      <c r="U30" s="34"/>
      <c r="V30" s="32"/>
      <c r="W30" s="33"/>
      <c r="X30" s="32"/>
      <c r="Y30" s="32"/>
      <c r="Z30" s="55"/>
      <c r="AA30" s="77"/>
      <c r="AB30" s="34"/>
      <c r="AC30" s="32"/>
      <c r="AD30" s="33"/>
      <c r="AE30" s="34"/>
      <c r="AF30" s="32"/>
      <c r="AG30" s="33"/>
      <c r="AH30" s="34"/>
      <c r="AI30" s="32"/>
      <c r="AJ30" s="33"/>
      <c r="AK30" s="34"/>
      <c r="AL30" s="32"/>
      <c r="AM30" s="55"/>
      <c r="AN30" s="72"/>
    </row>
    <row r="31" spans="2:40" ht="15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9"/>
      <c r="N31" s="3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9"/>
      <c r="AA31" s="35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9"/>
      <c r="AN31" s="35"/>
    </row>
    <row r="32" spans="2:40" ht="15.7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9"/>
      <c r="N32" s="35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9"/>
      <c r="AA32" s="35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9"/>
      <c r="AN32" s="35"/>
    </row>
    <row r="33" ht="15">
      <c r="AD33" s="30"/>
    </row>
    <row r="35" spans="21:36" ht="15.75" customHeight="1">
      <c r="U35" s="61"/>
      <c r="V35" s="61"/>
      <c r="W35" s="61"/>
      <c r="X35" s="61"/>
      <c r="Y35" s="61"/>
      <c r="Z35" s="61"/>
      <c r="AA35" s="2"/>
      <c r="AB35" s="36"/>
      <c r="AE35" s="80"/>
      <c r="AF35" s="80"/>
      <c r="AG35" s="80"/>
      <c r="AH35" s="80"/>
      <c r="AI35" s="80"/>
      <c r="AJ35" s="80"/>
    </row>
    <row r="36" spans="21:36" ht="15">
      <c r="U36" s="60" t="s">
        <v>14</v>
      </c>
      <c r="V36" s="60"/>
      <c r="W36" s="60"/>
      <c r="X36" s="60"/>
      <c r="Y36" s="60"/>
      <c r="Z36" s="60"/>
      <c r="AA36" s="37"/>
      <c r="AE36" s="62" t="s">
        <v>15</v>
      </c>
      <c r="AF36" s="62"/>
      <c r="AG36" s="62"/>
      <c r="AH36" s="62"/>
      <c r="AI36" s="62"/>
      <c r="AJ36" s="62"/>
    </row>
    <row r="37" spans="23:30" ht="15">
      <c r="W37" s="38"/>
      <c r="X37" s="39"/>
      <c r="Y37" s="39"/>
      <c r="AA37" s="37"/>
      <c r="AB37" s="40"/>
      <c r="AC37" s="40"/>
      <c r="AD37" s="40"/>
    </row>
    <row r="38" spans="23:30" ht="15">
      <c r="W38" s="38"/>
      <c r="X38" s="39" t="s">
        <v>0</v>
      </c>
      <c r="Y38" s="39"/>
      <c r="AA38" s="37"/>
      <c r="AB38" s="40"/>
      <c r="AC38" s="40"/>
      <c r="AD38" s="40"/>
    </row>
  </sheetData>
  <sheetProtection/>
  <mergeCells count="48">
    <mergeCell ref="AK8:AM11"/>
    <mergeCell ref="O11:Q11"/>
    <mergeCell ref="R11:T11"/>
    <mergeCell ref="AB11:AD11"/>
    <mergeCell ref="AE11:AG11"/>
    <mergeCell ref="AH11:AJ11"/>
    <mergeCell ref="AH9:AJ9"/>
    <mergeCell ref="AB10:AJ10"/>
    <mergeCell ref="H9:J9"/>
    <mergeCell ref="B10:J10"/>
    <mergeCell ref="B4:AN4"/>
    <mergeCell ref="AD6:AG6"/>
    <mergeCell ref="AH6:AK6"/>
    <mergeCell ref="Q9:T9"/>
    <mergeCell ref="K8:M11"/>
    <mergeCell ref="U9:W9"/>
    <mergeCell ref="O10:W10"/>
    <mergeCell ref="AB8:AJ8"/>
    <mergeCell ref="B5:N5"/>
    <mergeCell ref="B8:J8"/>
    <mergeCell ref="B24:M24"/>
    <mergeCell ref="N12:N30"/>
    <mergeCell ref="B11:D11"/>
    <mergeCell ref="E11:G11"/>
    <mergeCell ref="H11:J11"/>
    <mergeCell ref="B12:M12"/>
    <mergeCell ref="N8:N11"/>
    <mergeCell ref="D9:G9"/>
    <mergeCell ref="AG1:AN1"/>
    <mergeCell ref="AE35:AJ35"/>
    <mergeCell ref="O12:Z12"/>
    <mergeCell ref="AB5:AN5"/>
    <mergeCell ref="AN8:AN11"/>
    <mergeCell ref="AD9:AG9"/>
    <mergeCell ref="O5:AA5"/>
    <mergeCell ref="O8:W8"/>
    <mergeCell ref="X8:Z11"/>
    <mergeCell ref="AA8:AA11"/>
    <mergeCell ref="U36:Z36"/>
    <mergeCell ref="U35:Z35"/>
    <mergeCell ref="AE36:AJ36"/>
    <mergeCell ref="AG2:AN2"/>
    <mergeCell ref="U11:W11"/>
    <mergeCell ref="AB12:AM12"/>
    <mergeCell ref="AN12:AN30"/>
    <mergeCell ref="AB24:AM24"/>
    <mergeCell ref="AA12:AA30"/>
    <mergeCell ref="O24:Z24"/>
  </mergeCells>
  <printOptions horizontalCentered="1"/>
  <pageMargins left="0.11811023622047245" right="0" top="0" bottom="0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ArmRusgasprom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Nazaryan Samvel</dc:creator>
  <cp:keywords/>
  <dc:description/>
  <cp:lastModifiedBy>Eduard Mihranyan</cp:lastModifiedBy>
  <cp:lastPrinted>2019-01-14T10:27:05Z</cp:lastPrinted>
  <dcterms:created xsi:type="dcterms:W3CDTF">2003-07-23T03:44:49Z</dcterms:created>
  <dcterms:modified xsi:type="dcterms:W3CDTF">2019-02-07T06:58:49Z</dcterms:modified>
  <cp:category/>
  <cp:version/>
  <cp:contentType/>
  <cp:contentStatus/>
</cp:coreProperties>
</file>