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bat Aghababyan.PSRC\Desktop\Hraparakum\2015\4 eramsyak\Դիմում-բողոքներ 2015թ. 4-րդ եռամսյակ\"/>
    </mc:Choice>
  </mc:AlternateContent>
  <bookViews>
    <workbookView xWindow="0" yWindow="150" windowWidth="19155" windowHeight="11760"/>
  </bookViews>
  <sheets>
    <sheet name="report 4th trimester " sheetId="2" r:id="rId1"/>
  </sheets>
  <calcPr calcId="162913"/>
</workbook>
</file>

<file path=xl/calcChain.xml><?xml version="1.0" encoding="utf-8"?>
<calcChain xmlns="http://schemas.openxmlformats.org/spreadsheetml/2006/main">
  <c r="M17" i="2" l="1"/>
  <c r="M16" i="2"/>
  <c r="M21" i="2" l="1"/>
  <c r="M20" i="2"/>
  <c r="M19" i="2"/>
  <c r="M18" i="2"/>
  <c r="M14" i="2"/>
  <c r="M13" i="2"/>
  <c r="M12" i="2"/>
  <c r="M11" i="2"/>
  <c r="M10" i="2"/>
  <c r="M9" i="2"/>
  <c r="L8" i="2"/>
  <c r="K8" i="2"/>
  <c r="J8" i="2"/>
  <c r="I8" i="2"/>
  <c r="H8" i="2"/>
  <c r="G8" i="2"/>
  <c r="F8" i="2"/>
  <c r="E8" i="2"/>
  <c r="D8" i="2"/>
  <c r="M8" i="2" l="1"/>
</calcChain>
</file>

<file path=xl/sharedStrings.xml><?xml version="1.0" encoding="utf-8"?>
<sst xmlns="http://schemas.openxmlformats.org/spreadsheetml/2006/main" count="59" uniqueCount="42">
  <si>
    <t>Տ Ե Ղ Ե Կ Ա Տ Վ ՈԻ Թ Յ ՈՒ Ն</t>
  </si>
  <si>
    <t>2015    թվական</t>
  </si>
  <si>
    <t>(եռամսյակ)</t>
  </si>
  <si>
    <t>№</t>
  </si>
  <si>
    <t>Դիմում</t>
  </si>
  <si>
    <t>Չափի միավորը</t>
  </si>
  <si>
    <t>Պլանային և վթարային ընդհատում ների վերաբերյալ</t>
  </si>
  <si>
    <t>Անկանոն
ջրամա տակարար ման վերաբերյալ</t>
  </si>
  <si>
    <t>Որակի վերա 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</si>
  <si>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</si>
  <si>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</si>
  <si>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</si>
  <si>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</si>
  <si>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 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</si>
  <si>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</si>
  <si>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</si>
  <si>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</si>
  <si>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</si>
  <si>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</si>
  <si>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</si>
  <si>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</si>
  <si>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</si>
  <si>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</si>
  <si>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</si>
  <si>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</si>
  <si>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</si>
  <si>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</si>
  <si>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</si>
  <si>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</si>
  <si>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</si>
  <si>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</si>
  <si>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հարցադրում)` հեռախոսազանգով 1)+2)+3)+4)+5), որից`</t>
  </si>
  <si>
    <t>Օպերատորի կողմից պատասխանված զանգ</t>
  </si>
  <si>
    <t xml:space="preserve">Փոխանցվել է համապատասխան ստորաբաժանմանը </t>
  </si>
  <si>
    <t>Բաժանորդի կողմից թողնված հաղորդագրության հիման վրա օպերատորի կողմից կատարված հետզանգ</t>
  </si>
  <si>
    <t>Բաժանորդի կողմից թողնված հաղորդագրության հիման վրա համապատասխան ստորաբաժանում փոխանցված և կատարված հետզանգ</t>
  </si>
  <si>
    <t>Ավտոմատ ծառայության կողմից պատասխանված զանգ</t>
  </si>
  <si>
    <t>(ստորագրություն)</t>
  </si>
  <si>
    <t>(անուն, ազգանուն )</t>
  </si>
  <si>
    <t>4-րդ</t>
  </si>
  <si>
    <t>Գոռ Գրիգորյան</t>
  </si>
  <si>
    <r>
      <rPr>
        <b/>
        <sz val="12"/>
        <rFont val="Sylfaen"/>
        <family val="1"/>
        <charset val="204"/>
      </rPr>
      <t>«Երևան Ջուր»</t>
    </r>
    <r>
      <rPr>
        <b/>
        <shadow/>
        <sz val="12"/>
        <rFont val="Sylfaen"/>
        <family val="1"/>
        <charset val="204"/>
      </rPr>
      <t xml:space="preserve"> փակ բաժնետիրական ընկերություն ներկայացված  սպառողների դիմումների 
(դիմում-բողոք, հարցադրում) վերաբերյալ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</si>
</sst>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6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b/>
      <shadow/>
      <sz val="9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shadow/>
      <sz val="10"/>
      <name val="Sylfaen"/>
      <family val="1"/>
      <charset val="204"/>
    </font>
    <font>
      <sz val="7"/>
      <name val="Sylfaen"/>
      <family val="1"/>
      <charset val="204"/>
    </font>
    <font>
      <b/>
      <shadow/>
      <sz val="10"/>
      <name val="Sylfaen"/>
      <family val="1"/>
    </font>
    <font>
      <sz val="12"/>
      <name val="Sylfae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shadow/>
      <sz val="10"/>
      <name val="Calibri"/>
      <family val="2"/>
    </font>
    <font>
      <b/>
      <shadow/>
      <sz val="10"/>
      <name val="Calibri"/>
      <family val="2"/>
    </font>
    <font>
      <b/>
      <shadow/>
      <sz val="10"/>
      <name val="Sylfaen"/>
      <family val="1"/>
      <charset val="204"/>
    </font>
    <font>
      <b/>
      <sz val="10"/>
      <name val="Calibri"/>
      <family val="2"/>
      <scheme val="minor"/>
    </font>
    <font>
      <b/>
      <shadow/>
      <sz val="10"/>
      <name val="Calibri"/>
      <family val="2"/>
      <scheme val="minor"/>
    </font>
    <font>
      <sz val="10"/>
      <name val="Calibri"/>
      <family val="2"/>
      <scheme val="minor"/>
    </font>
    <font>
      <shadow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2" fillId="0" borderId="0" xfId="2" applyFont="1" applyAlignment="1" applyProtection="1">
      <alignment vertical="center"/>
      <protection locked="0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textRotation="90"/>
    </xf>
    <xf numFmtId="0" fontId="9" fillId="0" borderId="2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textRotation="90"/>
    </xf>
    <xf numFmtId="0" fontId="10" fillId="0" borderId="0" xfId="2" applyFont="1" applyAlignment="1">
      <alignment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3" borderId="0" xfId="2" applyFont="1" applyFill="1" applyAlignment="1">
      <alignment vertical="center"/>
    </xf>
    <xf numFmtId="0" fontId="11" fillId="2" borderId="2" xfId="2" applyFont="1" applyFill="1" applyBorder="1" applyAlignment="1">
      <alignment horizontal="left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49" fontId="11" fillId="3" borderId="2" xfId="2" applyNumberFormat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vertical="center" wrapText="1"/>
    </xf>
    <xf numFmtId="9" fontId="11" fillId="0" borderId="2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17" fillId="0" borderId="2" xfId="2" applyFont="1" applyFill="1" applyBorder="1" applyAlignment="1">
      <alignment horizontal="center" vertical="center" wrapText="1"/>
    </xf>
    <xf numFmtId="2" fontId="17" fillId="0" borderId="2" xfId="2" applyNumberFormat="1" applyFont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2" fontId="18" fillId="2" borderId="2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49" fontId="11" fillId="3" borderId="3" xfId="2" applyNumberFormat="1" applyFont="1" applyFill="1" applyBorder="1" applyAlignment="1">
      <alignment horizontal="center" vertical="center" wrapText="1"/>
    </xf>
    <xf numFmtId="49" fontId="11" fillId="3" borderId="4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</cellXfs>
  <cellStyles count="3">
    <cellStyle name="Обычный" xfId="0" builtinId="0"/>
    <cellStyle name="Обычный_Havelvac (Dimum boxoq&amp;Larum)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0</xdr:row>
      <xdr:rowOff>70908</xdr:rowOff>
    </xdr:from>
    <xdr:to>
      <xdr:col>12</xdr:col>
      <xdr:colOff>219076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38776" y="70908"/>
          <a:ext cx="4171950" cy="79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հանրային ծառայությունները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№211Ա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 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I19" sqref="I19"/>
    </sheetView>
  </sheetViews>
  <sheetFormatPr defaultRowHeight="15" x14ac:dyDescent="0.3"/>
  <cols>
    <col min="1" max="1" width="3.7109375" style="26" customWidth="1"/>
    <col min="2" max="2" width="26.85546875" style="26" customWidth="1"/>
    <col min="3" max="3" width="7" style="27" customWidth="1"/>
    <col min="4" max="4" width="11.28515625" style="27" customWidth="1"/>
    <col min="5" max="5" width="11.85546875" style="27" customWidth="1"/>
    <col min="6" max="6" width="9.42578125" style="27" customWidth="1"/>
    <col min="7" max="7" width="11.140625" style="27" customWidth="1"/>
    <col min="8" max="8" width="12.5703125" style="27" customWidth="1"/>
    <col min="9" max="9" width="13.42578125" style="27" customWidth="1"/>
    <col min="10" max="10" width="13" style="27" customWidth="1"/>
    <col min="11" max="11" width="14.140625" style="27" customWidth="1"/>
    <col min="12" max="12" width="11.140625" style="27" customWidth="1"/>
    <col min="13" max="13" width="8" style="27" customWidth="1"/>
    <col min="14" max="16384" width="9.140625" style="26"/>
  </cols>
  <sheetData>
    <row r="1" spans="1:14" s="1" customFormat="1" ht="63.7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20.100000000000001" customHeight="1" x14ac:dyDescent="0.2">
      <c r="A2" s="3"/>
      <c r="B2" s="3"/>
      <c r="C2" s="3"/>
      <c r="D2" s="4"/>
      <c r="E2" s="41" t="s">
        <v>0</v>
      </c>
      <c r="F2" s="41"/>
      <c r="G2" s="41"/>
      <c r="H2" s="41"/>
      <c r="I2" s="41"/>
      <c r="J2" s="4"/>
      <c r="K2" s="4"/>
      <c r="L2" s="4"/>
      <c r="M2" s="2"/>
      <c r="N2" s="5"/>
    </row>
    <row r="3" spans="1:14" s="1" customFormat="1" ht="36.75" customHeight="1" x14ac:dyDescent="0.2">
      <c r="A3" s="42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2"/>
    </row>
    <row r="4" spans="1:14" s="1" customFormat="1" ht="15" customHeight="1" x14ac:dyDescent="0.2">
      <c r="A4" s="33"/>
      <c r="B4" s="34"/>
      <c r="C4" s="34"/>
      <c r="D4" s="34"/>
      <c r="E4" s="34"/>
      <c r="F4" s="34"/>
      <c r="G4" s="6" t="s">
        <v>39</v>
      </c>
      <c r="H4" s="44" t="s">
        <v>1</v>
      </c>
      <c r="I4" s="44"/>
      <c r="J4" s="34"/>
      <c r="K4" s="34"/>
      <c r="L4" s="34"/>
      <c r="M4" s="2"/>
    </row>
    <row r="5" spans="1:14" s="1" customFormat="1" ht="15" customHeight="1" x14ac:dyDescent="0.2">
      <c r="A5" s="33"/>
      <c r="B5" s="34"/>
      <c r="C5" s="34"/>
      <c r="D5" s="34"/>
      <c r="E5" s="34"/>
      <c r="F5" s="34"/>
      <c r="G5" s="7" t="s">
        <v>2</v>
      </c>
      <c r="H5" s="7"/>
      <c r="I5" s="34"/>
      <c r="J5" s="34"/>
      <c r="K5" s="34"/>
      <c r="L5" s="34"/>
      <c r="M5" s="2"/>
    </row>
    <row r="6" spans="1:14" s="12" customFormat="1" ht="95.25" customHeight="1" x14ac:dyDescent="0.2">
      <c r="A6" s="8" t="s">
        <v>3</v>
      </c>
      <c r="B6" s="8" t="s">
        <v>4</v>
      </c>
      <c r="C6" s="9" t="s">
        <v>5</v>
      </c>
      <c r="D6" s="8" t="s">
        <v>6</v>
      </c>
      <c r="E6" s="10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1" t="s">
        <v>15</v>
      </c>
    </row>
    <row r="7" spans="1:14" s="15" customFormat="1" ht="1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31">
        <v>13</v>
      </c>
    </row>
    <row r="8" spans="1:14" s="18" customFormat="1" ht="60" customHeight="1" x14ac:dyDescent="0.2">
      <c r="A8" s="45">
        <v>1</v>
      </c>
      <c r="B8" s="16" t="s">
        <v>16</v>
      </c>
      <c r="C8" s="14" t="s">
        <v>17</v>
      </c>
      <c r="D8" s="17">
        <f>D10+D11</f>
        <v>17</v>
      </c>
      <c r="E8" s="17">
        <f t="shared" ref="E8:L8" si="0">E10+E11</f>
        <v>47</v>
      </c>
      <c r="F8" s="17">
        <f t="shared" si="0"/>
        <v>6</v>
      </c>
      <c r="G8" s="17">
        <f t="shared" si="0"/>
        <v>9</v>
      </c>
      <c r="H8" s="17">
        <f t="shared" si="0"/>
        <v>70</v>
      </c>
      <c r="I8" s="17">
        <f t="shared" si="0"/>
        <v>8</v>
      </c>
      <c r="J8" s="17">
        <f t="shared" si="0"/>
        <v>68</v>
      </c>
      <c r="K8" s="17">
        <f t="shared" si="0"/>
        <v>12</v>
      </c>
      <c r="L8" s="17">
        <f t="shared" si="0"/>
        <v>182</v>
      </c>
      <c r="M8" s="17">
        <f>D8+E8+F8+G8+H8+I8+J8+K8+L8</f>
        <v>419</v>
      </c>
    </row>
    <row r="9" spans="1:14" s="18" customFormat="1" ht="23.25" customHeight="1" x14ac:dyDescent="0.2">
      <c r="A9" s="46"/>
      <c r="B9" s="19" t="s">
        <v>18</v>
      </c>
      <c r="C9" s="20" t="s">
        <v>17</v>
      </c>
      <c r="D9" s="28">
        <v>10</v>
      </c>
      <c r="E9" s="28">
        <v>39</v>
      </c>
      <c r="F9" s="28">
        <v>2</v>
      </c>
      <c r="G9" s="28">
        <v>6</v>
      </c>
      <c r="H9" s="28">
        <v>28</v>
      </c>
      <c r="I9" s="28">
        <v>8</v>
      </c>
      <c r="J9" s="28">
        <v>58</v>
      </c>
      <c r="K9" s="28">
        <v>6</v>
      </c>
      <c r="L9" s="28">
        <v>82</v>
      </c>
      <c r="M9" s="30">
        <f>D9+E9+F9+G9+H9+I9+J9+K9+L9</f>
        <v>239</v>
      </c>
    </row>
    <row r="10" spans="1:14" s="12" customFormat="1" ht="32.25" customHeight="1" x14ac:dyDescent="0.2">
      <c r="A10" s="21" t="s">
        <v>19</v>
      </c>
      <c r="B10" s="19" t="s">
        <v>20</v>
      </c>
      <c r="C10" s="20" t="s">
        <v>17</v>
      </c>
      <c r="D10" s="28">
        <v>17</v>
      </c>
      <c r="E10" s="28">
        <v>45</v>
      </c>
      <c r="F10" s="28">
        <v>6</v>
      </c>
      <c r="G10" s="28">
        <v>8</v>
      </c>
      <c r="H10" s="28">
        <v>67</v>
      </c>
      <c r="I10" s="28">
        <v>8</v>
      </c>
      <c r="J10" s="28">
        <v>66</v>
      </c>
      <c r="K10" s="28">
        <v>12</v>
      </c>
      <c r="L10" s="28">
        <v>174</v>
      </c>
      <c r="M10" s="30">
        <f t="shared" ref="M10:M21" si="1">D10+E10+F10+G10+H10+I10+J10+K10+L10</f>
        <v>403</v>
      </c>
    </row>
    <row r="11" spans="1:14" s="12" customFormat="1" ht="57.75" customHeight="1" x14ac:dyDescent="0.2">
      <c r="A11" s="22" t="s">
        <v>21</v>
      </c>
      <c r="B11" s="19" t="s">
        <v>22</v>
      </c>
      <c r="C11" s="20" t="s">
        <v>17</v>
      </c>
      <c r="D11" s="28">
        <v>0</v>
      </c>
      <c r="E11" s="28">
        <v>2</v>
      </c>
      <c r="F11" s="28">
        <v>0</v>
      </c>
      <c r="G11" s="28">
        <v>1</v>
      </c>
      <c r="H11" s="28">
        <v>3</v>
      </c>
      <c r="I11" s="28">
        <v>0</v>
      </c>
      <c r="J11" s="28">
        <v>2</v>
      </c>
      <c r="K11" s="28">
        <v>0</v>
      </c>
      <c r="L11" s="28">
        <v>8</v>
      </c>
      <c r="M11" s="30">
        <f t="shared" si="1"/>
        <v>16</v>
      </c>
    </row>
    <row r="12" spans="1:14" s="12" customFormat="1" ht="30.75" customHeight="1" x14ac:dyDescent="0.2">
      <c r="A12" s="47" t="s">
        <v>23</v>
      </c>
      <c r="B12" s="19" t="s">
        <v>24</v>
      </c>
      <c r="C12" s="20" t="s">
        <v>17</v>
      </c>
      <c r="D12" s="28">
        <v>17</v>
      </c>
      <c r="E12" s="28">
        <v>46</v>
      </c>
      <c r="F12" s="28">
        <v>6</v>
      </c>
      <c r="G12" s="28">
        <v>9</v>
      </c>
      <c r="H12" s="28">
        <v>69</v>
      </c>
      <c r="I12" s="28">
        <v>8</v>
      </c>
      <c r="J12" s="28">
        <v>63</v>
      </c>
      <c r="K12" s="28">
        <v>11</v>
      </c>
      <c r="L12" s="28">
        <v>171</v>
      </c>
      <c r="M12" s="30">
        <f t="shared" si="1"/>
        <v>400</v>
      </c>
    </row>
    <row r="13" spans="1:14" s="12" customFormat="1" ht="45" customHeight="1" x14ac:dyDescent="0.2">
      <c r="A13" s="48"/>
      <c r="B13" s="19" t="s">
        <v>25</v>
      </c>
      <c r="C13" s="20" t="s">
        <v>17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0">
        <f t="shared" si="1"/>
        <v>0</v>
      </c>
    </row>
    <row r="14" spans="1:14" s="12" customFormat="1" ht="38.25" customHeight="1" x14ac:dyDescent="0.2">
      <c r="A14" s="21" t="s">
        <v>26</v>
      </c>
      <c r="B14" s="19" t="s">
        <v>27</v>
      </c>
      <c r="C14" s="20" t="s">
        <v>17</v>
      </c>
      <c r="D14" s="28">
        <v>0</v>
      </c>
      <c r="E14" s="28">
        <v>1</v>
      </c>
      <c r="F14" s="28">
        <v>0</v>
      </c>
      <c r="G14" s="28">
        <v>0</v>
      </c>
      <c r="H14" s="28">
        <v>1</v>
      </c>
      <c r="I14" s="28">
        <v>0</v>
      </c>
      <c r="J14" s="39">
        <v>5</v>
      </c>
      <c r="K14" s="39">
        <v>1</v>
      </c>
      <c r="L14" s="39">
        <v>11</v>
      </c>
      <c r="M14" s="30">
        <f t="shared" si="1"/>
        <v>19</v>
      </c>
    </row>
    <row r="15" spans="1:14" s="12" customFormat="1" ht="63.75" customHeight="1" x14ac:dyDescent="0.2">
      <c r="A15" s="21" t="s">
        <v>28</v>
      </c>
      <c r="B15" s="19" t="s">
        <v>29</v>
      </c>
      <c r="C15" s="20" t="s">
        <v>30</v>
      </c>
      <c r="D15" s="29">
        <v>1.88</v>
      </c>
      <c r="E15" s="29">
        <v>3.76</v>
      </c>
      <c r="F15" s="29">
        <v>7</v>
      </c>
      <c r="G15" s="29">
        <v>6.11</v>
      </c>
      <c r="H15" s="29">
        <v>4.43</v>
      </c>
      <c r="I15" s="29">
        <v>5.88</v>
      </c>
      <c r="J15" s="29">
        <v>6.01</v>
      </c>
      <c r="K15" s="29">
        <v>6</v>
      </c>
      <c r="L15" s="29">
        <v>6.55</v>
      </c>
      <c r="M15" s="32">
        <v>5.54</v>
      </c>
    </row>
    <row r="16" spans="1:14" s="12" customFormat="1" ht="60" customHeight="1" x14ac:dyDescent="0.2">
      <c r="A16" s="23">
        <v>2</v>
      </c>
      <c r="B16" s="16" t="s">
        <v>31</v>
      </c>
      <c r="C16" s="14" t="s">
        <v>17</v>
      </c>
      <c r="D16" s="35">
        <v>81454</v>
      </c>
      <c r="E16" s="35">
        <v>3736</v>
      </c>
      <c r="F16" s="35">
        <v>414</v>
      </c>
      <c r="G16" s="35">
        <v>15290</v>
      </c>
      <c r="H16" s="35">
        <v>11931</v>
      </c>
      <c r="I16" s="35">
        <v>108</v>
      </c>
      <c r="J16" s="35">
        <v>5565</v>
      </c>
      <c r="K16" s="35">
        <v>215</v>
      </c>
      <c r="L16" s="35">
        <v>5128</v>
      </c>
      <c r="M16" s="36">
        <f>D16+E16+F16+G16+H16+I16+J16+K16+L16</f>
        <v>123841</v>
      </c>
    </row>
    <row r="17" spans="1:13" s="18" customFormat="1" ht="36.75" customHeight="1" x14ac:dyDescent="0.2">
      <c r="A17" s="24" t="s">
        <v>19</v>
      </c>
      <c r="B17" s="19" t="s">
        <v>32</v>
      </c>
      <c r="C17" s="20" t="s">
        <v>17</v>
      </c>
      <c r="D17" s="37">
        <v>22454</v>
      </c>
      <c r="E17" s="37">
        <v>357</v>
      </c>
      <c r="F17" s="37">
        <v>50</v>
      </c>
      <c r="G17" s="37">
        <v>948</v>
      </c>
      <c r="H17" s="37">
        <v>533</v>
      </c>
      <c r="I17" s="37">
        <v>7</v>
      </c>
      <c r="J17" s="37">
        <v>5252</v>
      </c>
      <c r="K17" s="37">
        <v>154</v>
      </c>
      <c r="L17" s="37">
        <v>3149</v>
      </c>
      <c r="M17" s="36">
        <f>D17+E17+F17+G17+H17+I17+J17+K17+L17</f>
        <v>32904</v>
      </c>
    </row>
    <row r="18" spans="1:13" s="1" customFormat="1" ht="46.5" customHeight="1" x14ac:dyDescent="0.2">
      <c r="A18" s="24" t="s">
        <v>21</v>
      </c>
      <c r="B18" s="25" t="s">
        <v>33</v>
      </c>
      <c r="C18" s="20" t="s">
        <v>17</v>
      </c>
      <c r="D18" s="37">
        <v>9705</v>
      </c>
      <c r="E18" s="37">
        <v>3204</v>
      </c>
      <c r="F18" s="37">
        <v>350</v>
      </c>
      <c r="G18" s="37">
        <v>13621</v>
      </c>
      <c r="H18" s="37">
        <v>10841</v>
      </c>
      <c r="I18" s="37">
        <v>98</v>
      </c>
      <c r="J18" s="37">
        <v>79</v>
      </c>
      <c r="K18" s="37">
        <v>44</v>
      </c>
      <c r="L18" s="37">
        <v>1033</v>
      </c>
      <c r="M18" s="36">
        <f t="shared" si="1"/>
        <v>38975</v>
      </c>
    </row>
    <row r="19" spans="1:13" s="1" customFormat="1" ht="72.75" customHeight="1" x14ac:dyDescent="0.2">
      <c r="A19" s="24" t="s">
        <v>23</v>
      </c>
      <c r="B19" s="19" t="s">
        <v>34</v>
      </c>
      <c r="C19" s="20" t="s">
        <v>17</v>
      </c>
      <c r="D19" s="37">
        <v>1183</v>
      </c>
      <c r="E19" s="37">
        <v>25</v>
      </c>
      <c r="F19" s="37">
        <v>1</v>
      </c>
      <c r="G19" s="37">
        <v>68</v>
      </c>
      <c r="H19" s="37">
        <v>39</v>
      </c>
      <c r="I19" s="37">
        <v>0</v>
      </c>
      <c r="J19" s="37">
        <v>233</v>
      </c>
      <c r="K19" s="37">
        <v>14</v>
      </c>
      <c r="L19" s="37">
        <v>904</v>
      </c>
      <c r="M19" s="36">
        <f t="shared" si="1"/>
        <v>2467</v>
      </c>
    </row>
    <row r="20" spans="1:13" s="1" customFormat="1" ht="89.25" customHeight="1" x14ac:dyDescent="0.2">
      <c r="A20" s="24" t="s">
        <v>26</v>
      </c>
      <c r="B20" s="25" t="s">
        <v>35</v>
      </c>
      <c r="C20" s="20" t="s">
        <v>17</v>
      </c>
      <c r="D20" s="37">
        <v>341</v>
      </c>
      <c r="E20" s="37">
        <v>150</v>
      </c>
      <c r="F20" s="37">
        <v>13</v>
      </c>
      <c r="G20" s="37">
        <v>653</v>
      </c>
      <c r="H20" s="37">
        <v>518</v>
      </c>
      <c r="I20" s="37">
        <v>3</v>
      </c>
      <c r="J20" s="37">
        <v>1</v>
      </c>
      <c r="K20" s="37">
        <v>3</v>
      </c>
      <c r="L20" s="37">
        <v>42</v>
      </c>
      <c r="M20" s="36">
        <f t="shared" si="1"/>
        <v>1724</v>
      </c>
    </row>
    <row r="21" spans="1:13" s="1" customFormat="1" ht="30" customHeight="1" x14ac:dyDescent="0.2">
      <c r="A21" s="21" t="s">
        <v>28</v>
      </c>
      <c r="B21" s="19" t="s">
        <v>36</v>
      </c>
      <c r="C21" s="20" t="s">
        <v>17</v>
      </c>
      <c r="D21" s="38">
        <v>47771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6">
        <f t="shared" si="1"/>
        <v>47771</v>
      </c>
    </row>
    <row r="23" spans="1:13" x14ac:dyDescent="0.3">
      <c r="B23" s="49"/>
      <c r="C23" s="49"/>
      <c r="D23" s="49"/>
      <c r="E23" s="49"/>
      <c r="F23" s="49"/>
      <c r="I23" s="49" t="s">
        <v>40</v>
      </c>
      <c r="J23" s="49"/>
      <c r="K23" s="49"/>
      <c r="L23" s="49"/>
    </row>
    <row r="24" spans="1:13" x14ac:dyDescent="0.3">
      <c r="B24" s="40" t="s">
        <v>37</v>
      </c>
      <c r="C24" s="40"/>
      <c r="D24" s="40"/>
      <c r="E24" s="40"/>
      <c r="F24" s="40"/>
      <c r="I24" s="40" t="s">
        <v>38</v>
      </c>
      <c r="J24" s="40"/>
      <c r="K24" s="40"/>
      <c r="L24" s="40"/>
    </row>
  </sheetData>
  <mergeCells count="9">
    <mergeCell ref="B24:F24"/>
    <mergeCell ref="I24:L24"/>
    <mergeCell ref="E2:I2"/>
    <mergeCell ref="A3:L3"/>
    <mergeCell ref="H4:I4"/>
    <mergeCell ref="A8:A9"/>
    <mergeCell ref="A12:A13"/>
    <mergeCell ref="B23:F23"/>
    <mergeCell ref="I23:L23"/>
  </mergeCells>
  <pageMargins left="0.27559055118110237" right="0.27559055118110237" top="0.15748031496062992" bottom="0.35433070866141736" header="0.23622047244094491" footer="0.15748031496062992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 4th trimester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ShahaneB</dc:creator>
  <cp:lastModifiedBy>Пользователь Windows</cp:lastModifiedBy>
  <dcterms:created xsi:type="dcterms:W3CDTF">2015-07-27T13:39:15Z</dcterms:created>
  <dcterms:modified xsi:type="dcterms:W3CDTF">2016-02-17T07:36:42Z</dcterms:modified>
</cp:coreProperties>
</file>